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8460" windowHeight="3780"/>
  </bookViews>
  <sheets>
    <sheet name="57" sheetId="20" r:id="rId1"/>
    <sheet name="58" sheetId="18" r:id="rId2"/>
    <sheet name="59" sheetId="21" r:id="rId3"/>
  </sheets>
  <calcPr calcId="144525"/>
</workbook>
</file>

<file path=xl/calcChain.xml><?xml version="1.0" encoding="utf-8"?>
<calcChain xmlns="http://schemas.openxmlformats.org/spreadsheetml/2006/main">
  <c r="M73" i="20" l="1"/>
  <c r="M48" i="20"/>
  <c r="P72" i="20"/>
  <c r="P71" i="20"/>
  <c r="P70" i="20"/>
  <c r="P69" i="20"/>
  <c r="P68" i="20"/>
  <c r="P67" i="20"/>
  <c r="P66" i="20"/>
  <c r="P65" i="20"/>
  <c r="P64" i="20"/>
  <c r="P63" i="20"/>
  <c r="P62" i="20"/>
  <c r="P61" i="20"/>
  <c r="P60" i="20"/>
  <c r="P59" i="20"/>
  <c r="P47" i="20"/>
  <c r="P46" i="20"/>
  <c r="P45" i="20"/>
  <c r="P44" i="20"/>
  <c r="P43" i="20"/>
  <c r="P42" i="20"/>
  <c r="P41" i="20"/>
  <c r="P40" i="20"/>
  <c r="P39" i="20"/>
  <c r="P38" i="20"/>
  <c r="P37" i="20"/>
  <c r="P36" i="20"/>
  <c r="P35" i="20"/>
  <c r="P34" i="20"/>
  <c r="P22" i="20"/>
  <c r="P21" i="20"/>
  <c r="P20" i="20"/>
  <c r="P19" i="20"/>
  <c r="P18" i="20"/>
  <c r="P17" i="20"/>
  <c r="P16" i="20"/>
  <c r="P15" i="20"/>
  <c r="P14" i="20"/>
  <c r="P13" i="20"/>
  <c r="P12" i="20"/>
  <c r="P11" i="20"/>
  <c r="P10" i="20"/>
  <c r="P9" i="20"/>
  <c r="M23" i="20"/>
  <c r="S10" i="20" l="1"/>
  <c r="R73" i="20"/>
  <c r="O73" i="20"/>
  <c r="K73" i="20"/>
  <c r="K74" i="20" s="1"/>
  <c r="H73" i="20"/>
  <c r="F73" i="20"/>
  <c r="D73" i="20"/>
  <c r="S72" i="20"/>
  <c r="I72" i="20"/>
  <c r="S71" i="20"/>
  <c r="I71" i="20"/>
  <c r="S70" i="20"/>
  <c r="I70" i="20"/>
  <c r="S69" i="20"/>
  <c r="I69" i="20"/>
  <c r="S68" i="20"/>
  <c r="I68" i="20"/>
  <c r="S67" i="20"/>
  <c r="I67" i="20"/>
  <c r="S66" i="20"/>
  <c r="I66" i="20"/>
  <c r="S65" i="20"/>
  <c r="I65" i="20"/>
  <c r="S64" i="20"/>
  <c r="I64" i="20"/>
  <c r="S63" i="20"/>
  <c r="I63" i="20"/>
  <c r="S62" i="20"/>
  <c r="I62" i="20"/>
  <c r="S61" i="20"/>
  <c r="I61" i="20"/>
  <c r="S60" i="20"/>
  <c r="I60" i="20"/>
  <c r="S59" i="20"/>
  <c r="P73" i="20"/>
  <c r="I59" i="20"/>
  <c r="I73" i="20" s="1"/>
  <c r="S73" i="20" l="1"/>
  <c r="K75" i="20"/>
  <c r="P75" i="20" s="1"/>
  <c r="S75" i="20" s="1"/>
  <c r="R48" i="20"/>
  <c r="O48" i="20"/>
  <c r="K48" i="20"/>
  <c r="K49" i="20" s="1"/>
  <c r="H48" i="20"/>
  <c r="F48" i="20"/>
  <c r="D48" i="20"/>
  <c r="S47" i="20"/>
  <c r="I47" i="20"/>
  <c r="S46" i="20"/>
  <c r="I46" i="20"/>
  <c r="S45" i="20"/>
  <c r="I45" i="20"/>
  <c r="S44" i="20"/>
  <c r="I44" i="20"/>
  <c r="S43" i="20"/>
  <c r="I43" i="20"/>
  <c r="S42" i="20"/>
  <c r="I42" i="20"/>
  <c r="S41" i="20"/>
  <c r="I41" i="20"/>
  <c r="S40" i="20"/>
  <c r="I40" i="20"/>
  <c r="S39" i="20"/>
  <c r="I39" i="20"/>
  <c r="S38" i="20"/>
  <c r="I38" i="20"/>
  <c r="S37" i="20"/>
  <c r="I37" i="20"/>
  <c r="S36" i="20"/>
  <c r="I36" i="20"/>
  <c r="S35" i="20"/>
  <c r="I35" i="20"/>
  <c r="S34" i="20"/>
  <c r="I34" i="20"/>
  <c r="I48" i="20" s="1"/>
  <c r="S13" i="20"/>
  <c r="I13" i="20"/>
  <c r="S14" i="20"/>
  <c r="I14" i="20"/>
  <c r="S19" i="20"/>
  <c r="I19" i="20"/>
  <c r="S9" i="20"/>
  <c r="I9" i="20"/>
  <c r="P48" i="20" l="1"/>
  <c r="S48" i="20"/>
  <c r="K50" i="20"/>
  <c r="P50" i="20" s="1"/>
  <c r="R23" i="20"/>
  <c r="O23" i="20"/>
  <c r="K23" i="20"/>
  <c r="K24" i="20" s="1"/>
  <c r="H23" i="20"/>
  <c r="F23" i="20"/>
  <c r="D23" i="20"/>
  <c r="S22" i="20"/>
  <c r="I22" i="20"/>
  <c r="S21" i="20"/>
  <c r="I21" i="20"/>
  <c r="S20" i="20"/>
  <c r="I20" i="20"/>
  <c r="S18" i="20"/>
  <c r="I18" i="20"/>
  <c r="S17" i="20"/>
  <c r="I17" i="20"/>
  <c r="S16" i="20"/>
  <c r="I16" i="20"/>
  <c r="S15" i="20"/>
  <c r="I15" i="20"/>
  <c r="S12" i="20"/>
  <c r="I12" i="20"/>
  <c r="S11" i="20"/>
  <c r="I11" i="20"/>
  <c r="I10" i="20"/>
  <c r="S50" i="20" l="1"/>
  <c r="P23" i="20"/>
  <c r="I23" i="20"/>
  <c r="S23" i="20"/>
  <c r="K25" i="20"/>
  <c r="P25" i="20" l="1"/>
  <c r="S25" i="20" s="1"/>
</calcChain>
</file>

<file path=xl/sharedStrings.xml><?xml version="1.0" encoding="utf-8"?>
<sst xmlns="http://schemas.openxmlformats.org/spreadsheetml/2006/main" count="185" uniqueCount="53">
  <si>
    <t>ชื่อ - สกุล</t>
  </si>
  <si>
    <t>รวม</t>
  </si>
  <si>
    <t>ณ วันที่</t>
  </si>
  <si>
    <t xml:space="preserve"> 1 ตุลาคม 2556</t>
  </si>
  <si>
    <t>เงินเดือน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</si>
  <si>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2557</t>
    </r>
    <r>
      <rPr>
        <sz val="14"/>
        <color indexed="8"/>
        <rFont val="Angsana New"/>
        <family val="1"/>
      </rPr>
      <t xml:space="preserve">   เป็นเงิน</t>
    </r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</si>
  <si>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2557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 ณ วันที่ </t>
    </r>
    <r>
      <rPr>
        <b/>
        <sz val="14"/>
        <color indexed="8"/>
        <rFont val="Angsana New"/>
        <family val="1"/>
      </rPr>
      <t>1 เม.ย.2557</t>
    </r>
    <r>
      <rPr>
        <sz val="14"/>
        <color indexed="8"/>
        <rFont val="Angsana New"/>
        <family val="1"/>
      </rPr>
      <t>)</t>
    </r>
  </si>
  <si>
    <t>ระดับ</t>
  </si>
  <si>
    <t>จำนวน</t>
  </si>
  <si>
    <t>พนักงาน</t>
  </si>
  <si>
    <t xml:space="preserve">ณ </t>
  </si>
  <si>
    <r>
      <t>ณ</t>
    </r>
    <r>
      <rPr>
        <b/>
        <sz val="14"/>
        <rFont val="Angsana New"/>
        <family val="1"/>
      </rPr>
      <t xml:space="preserve"> 1 มี.ค.</t>
    </r>
  </si>
  <si>
    <t xml:space="preserve"> มีนาคม 2557</t>
  </si>
  <si>
    <t>วงเงิน</t>
  </si>
  <si>
    <t>ครั้งที่ 1</t>
  </si>
  <si>
    <t xml:space="preserve"> 1 กันยายน 2557</t>
  </si>
  <si>
    <r>
      <t>(เพิ่มคนละ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ขั้น)</t>
    </r>
  </si>
  <si>
    <t>จำนวนขั้น</t>
  </si>
  <si>
    <t>คงเหลือ</t>
  </si>
  <si>
    <r>
      <t xml:space="preserve">ณ วันที่  </t>
    </r>
    <r>
      <rPr>
        <b/>
        <sz val="14"/>
        <rFont val="Angsana New"/>
        <family val="1"/>
      </rPr>
      <t>1 เม.ย.2557</t>
    </r>
  </si>
  <si>
    <t>ที่ได้เลื่อนจริง</t>
  </si>
  <si>
    <t>*** (ขั้นเงินเดือนปรับเพิ่มตามคุณวุฒิปี 2556, 2557 แล้ว) ***</t>
  </si>
  <si>
    <t>**** (ขั้นเงินเดือนปรับเพิ่มตามคุณวุฒิปี 2556, 2557 แล้ว) ****</t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</si>
  <si>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2557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(วงเงินรวมที่เลื่อนขั้นไปแล้ว ณ วันที่ </t>
    </r>
    <r>
      <rPr>
        <b/>
        <sz val="14"/>
        <color indexed="8"/>
        <rFont val="Angsana New"/>
        <family val="1"/>
      </rPr>
      <t>1 เม.ย.2557</t>
    </r>
    <r>
      <rPr>
        <sz val="14"/>
        <color indexed="8"/>
        <rFont val="Angsana New"/>
        <family val="1"/>
      </rPr>
      <t>)</t>
    </r>
  </si>
  <si>
    <t xml:space="preserve">หมายเหตุ </t>
  </si>
  <si>
    <t>ยึดหลักเกณฑ์ดังนี้</t>
  </si>
  <si>
    <t>1.  จำนวน 2 ขั้นทั้งปี ให้คิดจากจำนวนพนักงานส่วนตำบล ณ วันที่ 1 มีนาคม คูณ 15% กรณีเหลือเศษ 0.5 ให้ปัดเป็น 1 คน</t>
  </si>
  <si>
    <t>คงเหลือสุทธิ</t>
  </si>
  <si>
    <r>
      <t>2.  เงินเดือนก่อนเลื่อน</t>
    </r>
    <r>
      <rPr>
        <b/>
        <sz val="14"/>
        <rFont val="Angsana New"/>
        <family val="1"/>
      </rPr>
      <t xml:space="preserve"> ณ มีนาคม</t>
    </r>
    <r>
      <rPr>
        <sz val="14"/>
        <rFont val="Angsana New"/>
        <family val="1"/>
      </rPr>
      <t xml:space="preserve"> ให้ใช้ตามเป็นจริง เพราะ อาจมีการ</t>
    </r>
    <r>
      <rPr>
        <b/>
        <sz val="14"/>
        <rFont val="Angsana New"/>
        <family val="1"/>
      </rPr>
      <t>เลื่อนระดับ</t>
    </r>
    <r>
      <rPr>
        <sz val="14"/>
        <rFont val="Angsana New"/>
        <family val="1"/>
      </rPr>
      <t xml:space="preserve"> ในระหว่างวันที่ 2 - 31 มีนาคม ก็เป็นได้</t>
    </r>
  </si>
  <si>
    <r>
      <t xml:space="preserve">5.  ในการเลื่อนขั้นเงินเดือน ให้ยึดหลักสำคัญที่ว่า </t>
    </r>
    <r>
      <rPr>
        <b/>
        <sz val="14"/>
        <rFont val="Angsana New"/>
        <family val="1"/>
      </rPr>
      <t>"พนักงานส่วนตำบลอยู่ที่ไหน ณ  1  มี.ค. ให้คิด 15% ที่นั้น"</t>
    </r>
    <r>
      <rPr>
        <sz val="14"/>
        <rFont val="Angsana New"/>
        <family val="1"/>
      </rPr>
      <t xml:space="preserve">  และ </t>
    </r>
  </si>
  <si>
    <r>
      <t xml:space="preserve">    </t>
    </r>
    <r>
      <rPr>
        <b/>
        <sz val="14"/>
        <rFont val="Angsana New"/>
        <family val="1"/>
      </rPr>
      <t xml:space="preserve"> "พนักงานส่วนตำบลอยู่ที่ไหน ณ  1 ก.ย. ให้คิดเงินเดือนรวม  6% ที่นั้น"</t>
    </r>
  </si>
  <si>
    <t xml:space="preserve">     ดังนั้นเมื่อมีพนักงาน อปท.ย้ายไปอยู่ที่อื่น ก็ให้นำวงเงิน ที่ได้เลื่อนขั้นเงินเดือน ณ 1 เมษายน ไปหัก ณ อปท.ที่ใหม่ด้วย .... </t>
  </si>
  <si>
    <t xml:space="preserve"> ***</t>
  </si>
  <si>
    <r>
      <t xml:space="preserve"> ช่องอื่น ๆ </t>
    </r>
    <r>
      <rPr>
        <b/>
        <sz val="14"/>
        <rFont val="Angsana New"/>
        <family val="1"/>
      </rPr>
      <t>(</t>
    </r>
    <r>
      <rPr>
        <b/>
        <sz val="14"/>
        <color theme="1"/>
        <rFont val="Angsana New"/>
        <family val="1"/>
      </rPr>
      <t>เว้นช่องสีเหลือง</t>
    </r>
    <r>
      <rPr>
        <b/>
        <sz val="14"/>
        <color rgb="FFFF0000"/>
        <rFont val="Angsana New"/>
        <family val="1"/>
      </rPr>
      <t xml:space="preserve"> และช่องสีแดง</t>
    </r>
    <r>
      <rPr>
        <b/>
        <sz val="14"/>
        <rFont val="Angsana New"/>
        <family val="1"/>
      </rPr>
      <t>)</t>
    </r>
    <r>
      <rPr>
        <sz val="14"/>
        <rFont val="Angsana New"/>
        <family val="1"/>
      </rPr>
      <t xml:space="preserve">  </t>
    </r>
    <r>
      <rPr>
        <b/>
        <sz val="14"/>
        <rFont val="Angsana New"/>
        <family val="1"/>
      </rPr>
      <t>*** ต้องใส่ตัวเลขเอาเอง ***</t>
    </r>
  </si>
  <si>
    <t>วิธีการคิดการเลื่อนขั้นเงินเดือนของพนักงานส่วนตำบล  ณ  วันที่  1  ตุลาคม  2557  (ครั้งที่ 2)</t>
  </si>
  <si>
    <t xml:space="preserve"> 2 - 30 กันยายน 2557</t>
  </si>
  <si>
    <t>ช่องสีเหลือง  จะคำนวนมาให้แล้ว  *** ไม่ต้องไปใส่ตัวเลข ***</t>
  </si>
  <si>
    <r>
      <t xml:space="preserve">     และจะทำให้</t>
    </r>
    <r>
      <rPr>
        <b/>
        <sz val="14"/>
        <rFont val="Angsana New"/>
        <family val="1"/>
      </rPr>
      <t>วงเงิน</t>
    </r>
    <r>
      <rPr>
        <sz val="14"/>
        <rFont val="Angsana New"/>
        <family val="1"/>
      </rPr>
      <t xml:space="preserve">ที่ใช้เลื่อน ณ 1 เม.ย. ไม่เปลี่ยน  *** ช่วงระหว่างวันที่ 2 - 30 กันยายน ก็ดำเนินการเช่นเดียวกัน ***** </t>
    </r>
  </si>
  <si>
    <t xml:space="preserve">     ส่วน อปท.ต้นสังกัดเดิมจะไม่นำวงเงิน ที่ได้เลื่อนขั้นเงินเดือน ณ 1 เมษายน ของพนักงาน อปท.คนดังกล่าว มาหักอีก</t>
  </si>
  <si>
    <t>ระหว่างวันที่</t>
  </si>
  <si>
    <r>
      <t xml:space="preserve">     และให้ดูว่าช่อง </t>
    </r>
    <r>
      <rPr>
        <b/>
        <sz val="14"/>
        <rFont val="Angsana New"/>
        <family val="1"/>
      </rPr>
      <t>"คงเหลือสุทธิ"</t>
    </r>
    <r>
      <rPr>
        <b/>
        <sz val="14"/>
        <color rgb="FFFF0000"/>
        <rFont val="Angsana New"/>
        <family val="1"/>
      </rPr>
      <t xml:space="preserve"> (ช่องสีแดง)</t>
    </r>
    <r>
      <rPr>
        <sz val="14"/>
        <rFont val="Angsana New"/>
        <family val="1"/>
      </rPr>
      <t xml:space="preserve"> ไม่ติดลบก็พอ</t>
    </r>
  </si>
  <si>
    <t>องค์การบริหารส่วนตำบล........................................</t>
  </si>
  <si>
    <t xml:space="preserve">ก่อนเลื่อน </t>
  </si>
  <si>
    <t xml:space="preserve"> ณ มีนาคม 2557</t>
  </si>
  <si>
    <t>ต.ค.</t>
  </si>
  <si>
    <t>ทั้ง</t>
  </si>
  <si>
    <t>ปี</t>
  </si>
  <si>
    <r>
      <t>3. ใน</t>
    </r>
    <r>
      <rPr>
        <b/>
        <sz val="14"/>
        <color rgb="FF00B050"/>
        <rFont val="Angsana New"/>
        <family val="1"/>
      </rPr>
      <t>ช่องสีเขียว</t>
    </r>
    <r>
      <rPr>
        <sz val="14"/>
        <rFont val="Angsana New"/>
        <family val="1"/>
      </rPr>
      <t xml:space="preserve"> ให้เพิ่มคนละ </t>
    </r>
    <r>
      <rPr>
        <b/>
        <sz val="14"/>
        <rFont val="Angsana New"/>
        <family val="1"/>
      </rPr>
      <t>0.5</t>
    </r>
    <r>
      <rPr>
        <sz val="14"/>
        <rFont val="Angsana New"/>
        <family val="1"/>
      </rPr>
      <t xml:space="preserve"> ขั้น ก่อนทุกคน ** ใส่ตัวเลขเอาเอง **</t>
    </r>
  </si>
  <si>
    <r>
      <t xml:space="preserve">ช่องสีแดง  จะคำนวนมาให้แล้ว  *** ไม่ต้องไปใส่ตัวเลข *** </t>
    </r>
    <r>
      <rPr>
        <b/>
        <sz val="14"/>
        <rFont val="Angsana New"/>
        <family val="1"/>
      </rPr>
      <t xml:space="preserve"> และต้องไม่ติ</t>
    </r>
    <r>
      <rPr>
        <sz val="14"/>
        <rFont val="Angsana New"/>
        <family val="1"/>
      </rPr>
      <t>ดลบ</t>
    </r>
  </si>
  <si>
    <t>ช่องสีฟ้า  เป็นการเลื่อนระดับของพนักงาน อปท.</t>
  </si>
  <si>
    <r>
      <t>4. ใน</t>
    </r>
    <r>
      <rPr>
        <b/>
        <sz val="14"/>
        <color theme="9" tint="-0.249977111117893"/>
        <rFont val="Angsana New"/>
        <family val="1"/>
      </rPr>
      <t xml:space="preserve">ช่องสีส้ม </t>
    </r>
    <r>
      <rPr>
        <sz val="14"/>
        <rFont val="Angsana New"/>
        <family val="1"/>
      </rPr>
      <t xml:space="preserve"> ให้ใส่ขั้นเงินเดือนเพิ่มขึ้นจาก </t>
    </r>
    <r>
      <rPr>
        <b/>
        <sz val="14"/>
        <color rgb="FF00B050"/>
        <rFont val="Angsana New"/>
        <family val="1"/>
      </rPr>
      <t xml:space="preserve">ช่องสีเขียว </t>
    </r>
    <r>
      <rPr>
        <sz val="14"/>
        <color theme="1"/>
        <rFont val="Angsana New"/>
        <family val="1"/>
      </rPr>
      <t>อี</t>
    </r>
    <r>
      <rPr>
        <sz val="14"/>
        <rFont val="Angsana New"/>
        <family val="1"/>
      </rPr>
      <t>ก 0.5 ขั้น แค่เปลี่ยน</t>
    </r>
    <r>
      <rPr>
        <b/>
        <sz val="14"/>
        <rFont val="Angsana New"/>
        <family val="1"/>
      </rPr>
      <t>เงินเดือน</t>
    </r>
    <r>
      <rPr>
        <sz val="14"/>
        <rFont val="Angsana New"/>
        <family val="1"/>
      </rPr>
      <t>ไปมา  ** ใส่ตัวเลขเอาเอง **</t>
    </r>
  </si>
  <si>
    <t>เลื่อนขั้นเงินเดือน</t>
  </si>
  <si>
    <t>ครั้งที่ 2  (1 ต.ค.57)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</si>
</sst>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Arial"/>
      <charset val="222"/>
    </font>
    <font>
      <sz val="16"/>
      <name val="TH SarabunIT๙"/>
      <family val="2"/>
    </font>
    <font>
      <sz val="10"/>
      <name val="TH SarabunIT๙"/>
      <family val="2"/>
    </font>
    <font>
      <sz val="14"/>
      <color indexed="8"/>
      <name val="AngsanaUPC"/>
      <family val="1"/>
      <charset val="222"/>
    </font>
    <font>
      <b/>
      <sz val="14"/>
      <color indexed="8"/>
      <name val="AngsanaUPC"/>
      <family val="1"/>
      <charset val="222"/>
    </font>
    <font>
      <sz val="14"/>
      <color indexed="8"/>
      <name val="Angsana New"/>
      <family val="1"/>
    </font>
    <font>
      <b/>
      <sz val="14"/>
      <color indexed="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indexed="8"/>
      <name val="AngsanaUPC"/>
      <family val="1"/>
    </font>
    <font>
      <sz val="14"/>
      <color indexed="8"/>
      <name val="AngsanaUPC"/>
      <family val="1"/>
    </font>
    <font>
      <b/>
      <sz val="16"/>
      <name val="Angsana New"/>
      <family val="1"/>
    </font>
    <font>
      <sz val="10"/>
      <name val="Angsana New"/>
      <family val="1"/>
    </font>
    <font>
      <sz val="14"/>
      <color theme="1"/>
      <name val="Angsana New"/>
      <family val="1"/>
    </font>
    <font>
      <b/>
      <sz val="14"/>
      <color rgb="FF00B050"/>
      <name val="Angsana New"/>
      <family val="1"/>
    </font>
    <font>
      <b/>
      <sz val="14"/>
      <color rgb="FFFF0000"/>
      <name val="Angsana New"/>
      <family val="1"/>
    </font>
    <font>
      <b/>
      <sz val="14"/>
      <color theme="9" tint="-0.249977111117893"/>
      <name val="Angsana New"/>
      <family val="1"/>
    </font>
    <font>
      <b/>
      <sz val="14"/>
      <color theme="1"/>
      <name val="Angsana New"/>
      <family val="1"/>
    </font>
    <font>
      <sz val="13"/>
      <name val="Angsana New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3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3" fontId="3" fillId="0" borderId="1" xfId="0" applyNumberFormat="1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3" fontId="10" fillId="0" borderId="1" xfId="0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" fontId="8" fillId="5" borderId="1" xfId="0" applyNumberFormat="1" applyFont="1" applyFill="1" applyBorder="1" applyAlignment="1">
      <alignment horizontal="center"/>
    </xf>
    <xf numFmtId="0" fontId="7" fillId="0" borderId="0" xfId="0" applyFont="1" applyAlignment="1"/>
    <xf numFmtId="3" fontId="3" fillId="6" borderId="1" xfId="0" applyNumberFormat="1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center"/>
    </xf>
    <xf numFmtId="3" fontId="10" fillId="6" borderId="1" xfId="0" applyNumberFormat="1" applyFont="1" applyFill="1" applyBorder="1" applyAlignment="1">
      <alignment horizontal="center"/>
    </xf>
    <xf numFmtId="3" fontId="8" fillId="6" borderId="1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3" fontId="3" fillId="7" borderId="1" xfId="0" applyNumberFormat="1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7" fillId="7" borderId="1" xfId="0" applyFont="1" applyFill="1" applyBorder="1"/>
    <xf numFmtId="0" fontId="7" fillId="0" borderId="1" xfId="0" applyFont="1" applyBorder="1"/>
    <xf numFmtId="0" fontId="7" fillId="5" borderId="1" xfId="0" applyFont="1" applyFill="1" applyBorder="1"/>
    <xf numFmtId="0" fontId="12" fillId="0" borderId="0" xfId="0" applyFont="1" applyFill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16" fontId="7" fillId="0" borderId="4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0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5" fontId="8" fillId="0" borderId="6" xfId="0" applyNumberFormat="1" applyFont="1" applyBorder="1" applyAlignment="1">
      <alignment horizontal="center"/>
    </xf>
    <xf numFmtId="15" fontId="8" fillId="0" borderId="8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9"/>
  <sheetViews>
    <sheetView tabSelected="1" topLeftCell="B22" workbookViewId="0">
      <selection activeCell="Z32" sqref="Z32"/>
    </sheetView>
  </sheetViews>
  <sheetFormatPr defaultRowHeight="12.75" x14ac:dyDescent="0.2"/>
  <cols>
    <col min="1" max="1" width="13" customWidth="1"/>
    <col min="2" max="2" width="4.85546875" customWidth="1"/>
    <col min="3" max="3" width="7.7109375" customWidth="1"/>
    <col min="4" max="4" width="7.28515625" customWidth="1"/>
    <col min="5" max="5" width="4.85546875" customWidth="1"/>
    <col min="6" max="6" width="7.7109375" customWidth="1"/>
    <col min="7" max="7" width="4.85546875" customWidth="1"/>
    <col min="8" max="8" width="7.7109375" customWidth="1"/>
    <col min="9" max="9" width="6.42578125" customWidth="1"/>
    <col min="10" max="10" width="4.85546875" customWidth="1"/>
    <col min="11" max="11" width="9" customWidth="1"/>
    <col min="12" max="12" width="4.85546875" customWidth="1"/>
    <col min="13" max="13" width="10.140625" customWidth="1"/>
    <col min="14" max="14" width="4.85546875" customWidth="1"/>
    <col min="15" max="15" width="7.7109375" customWidth="1"/>
    <col min="16" max="16" width="6.42578125" customWidth="1"/>
    <col min="17" max="17" width="4.85546875" customWidth="1"/>
    <col min="18" max="18" width="7.7109375" customWidth="1"/>
    <col min="19" max="19" width="7.42578125" customWidth="1"/>
    <col min="20" max="20" width="4.85546875" customWidth="1"/>
    <col min="21" max="21" width="4.42578125" customWidth="1"/>
    <col min="22" max="22" width="1.140625" customWidth="1"/>
    <col min="23" max="23" width="5.7109375" customWidth="1"/>
  </cols>
  <sheetData>
    <row r="1" spans="1:37" ht="23.25" x14ac:dyDescent="0.5">
      <c r="A1" s="66" t="s">
        <v>34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23.25" x14ac:dyDescent="0.5">
      <c r="A2" s="66" t="s">
        <v>22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23.25" x14ac:dyDescent="0.5">
      <c r="A3" s="66" t="s">
        <v>41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37" ht="2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37" ht="21" x14ac:dyDescent="0.45">
      <c r="A5" s="90" t="s">
        <v>0</v>
      </c>
      <c r="B5" s="70" t="s">
        <v>4</v>
      </c>
      <c r="C5" s="71"/>
      <c r="D5" s="6" t="s">
        <v>8</v>
      </c>
      <c r="E5" s="70" t="s">
        <v>4</v>
      </c>
      <c r="F5" s="71"/>
      <c r="G5" s="70" t="s">
        <v>51</v>
      </c>
      <c r="H5" s="72"/>
      <c r="I5" s="71"/>
      <c r="J5" s="70" t="s">
        <v>4</v>
      </c>
      <c r="K5" s="72"/>
      <c r="L5" s="70" t="s">
        <v>4</v>
      </c>
      <c r="M5" s="71"/>
      <c r="N5" s="97" t="s">
        <v>51</v>
      </c>
      <c r="O5" s="98"/>
      <c r="P5" s="99"/>
      <c r="Q5" s="100" t="s">
        <v>51</v>
      </c>
      <c r="R5" s="101"/>
      <c r="S5" s="102"/>
      <c r="T5" s="62" t="s">
        <v>17</v>
      </c>
      <c r="U5" s="63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37" ht="21" x14ac:dyDescent="0.45">
      <c r="A6" s="90"/>
      <c r="B6" s="79" t="s">
        <v>2</v>
      </c>
      <c r="C6" s="80"/>
      <c r="D6" s="8" t="s">
        <v>9</v>
      </c>
      <c r="E6" s="79" t="s">
        <v>42</v>
      </c>
      <c r="F6" s="80"/>
      <c r="G6" s="79" t="s">
        <v>14</v>
      </c>
      <c r="H6" s="103"/>
      <c r="I6" s="80"/>
      <c r="J6" s="79" t="s">
        <v>2</v>
      </c>
      <c r="K6" s="103"/>
      <c r="L6" s="79" t="s">
        <v>39</v>
      </c>
      <c r="M6" s="80"/>
      <c r="N6" s="104" t="s">
        <v>52</v>
      </c>
      <c r="O6" s="105"/>
      <c r="P6" s="106"/>
      <c r="Q6" s="67" t="s">
        <v>52</v>
      </c>
      <c r="R6" s="68"/>
      <c r="S6" s="69"/>
      <c r="T6" s="8" t="s">
        <v>10</v>
      </c>
      <c r="U6" s="8" t="s">
        <v>1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1" x14ac:dyDescent="0.45">
      <c r="A7" s="90"/>
      <c r="B7" s="91" t="s">
        <v>3</v>
      </c>
      <c r="C7" s="92"/>
      <c r="D7" s="8" t="s">
        <v>11</v>
      </c>
      <c r="E7" s="91" t="s">
        <v>43</v>
      </c>
      <c r="F7" s="92"/>
      <c r="G7" s="93" t="s">
        <v>19</v>
      </c>
      <c r="H7" s="94"/>
      <c r="I7" s="95"/>
      <c r="J7" s="96" t="s">
        <v>15</v>
      </c>
      <c r="K7" s="94"/>
      <c r="L7" s="81" t="s">
        <v>35</v>
      </c>
      <c r="M7" s="82"/>
      <c r="N7" s="73" t="s">
        <v>16</v>
      </c>
      <c r="O7" s="74"/>
      <c r="P7" s="75"/>
      <c r="Q7" s="76" t="s">
        <v>20</v>
      </c>
      <c r="R7" s="77"/>
      <c r="S7" s="78"/>
      <c r="T7" s="61" t="s">
        <v>44</v>
      </c>
      <c r="U7" s="8" t="s">
        <v>45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ht="21" x14ac:dyDescent="0.45">
      <c r="A8" s="90"/>
      <c r="B8" s="8" t="s">
        <v>7</v>
      </c>
      <c r="C8" s="8" t="s">
        <v>4</v>
      </c>
      <c r="D8" s="11">
        <v>2557</v>
      </c>
      <c r="E8" s="8" t="s">
        <v>7</v>
      </c>
      <c r="F8" s="13" t="s">
        <v>4</v>
      </c>
      <c r="G8" s="13" t="s">
        <v>7</v>
      </c>
      <c r="H8" s="13" t="s">
        <v>4</v>
      </c>
      <c r="I8" s="14" t="s">
        <v>13</v>
      </c>
      <c r="J8" s="13" t="s">
        <v>7</v>
      </c>
      <c r="K8" s="13" t="s">
        <v>4</v>
      </c>
      <c r="L8" s="9" t="s">
        <v>7</v>
      </c>
      <c r="M8" s="9" t="s">
        <v>4</v>
      </c>
      <c r="N8" s="9" t="s">
        <v>7</v>
      </c>
      <c r="O8" s="34" t="s">
        <v>4</v>
      </c>
      <c r="P8" s="48" t="s">
        <v>13</v>
      </c>
      <c r="Q8" s="43" t="s">
        <v>7</v>
      </c>
      <c r="R8" s="49" t="s">
        <v>4</v>
      </c>
      <c r="S8" s="44" t="s">
        <v>13</v>
      </c>
      <c r="T8" s="9">
        <v>57</v>
      </c>
      <c r="U8" s="9" t="s">
        <v>46</v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pans="1:37" ht="21" x14ac:dyDescent="0.45">
      <c r="A9" s="15"/>
      <c r="B9" s="10">
        <v>7</v>
      </c>
      <c r="C9" s="19">
        <v>28560</v>
      </c>
      <c r="D9" s="19">
        <v>1</v>
      </c>
      <c r="E9" s="19">
        <v>7</v>
      </c>
      <c r="F9" s="19">
        <v>28560</v>
      </c>
      <c r="G9" s="47">
        <v>7</v>
      </c>
      <c r="H9" s="47">
        <v>29680</v>
      </c>
      <c r="I9" s="20">
        <f t="shared" ref="I9" si="0">SUM(H9-F9)</f>
        <v>1120</v>
      </c>
      <c r="J9" s="19">
        <v>7</v>
      </c>
      <c r="K9" s="19">
        <v>29680</v>
      </c>
      <c r="L9" s="19">
        <v>7</v>
      </c>
      <c r="M9" s="19">
        <v>29680</v>
      </c>
      <c r="N9" s="19">
        <v>7</v>
      </c>
      <c r="O9" s="57">
        <v>30220</v>
      </c>
      <c r="P9" s="31">
        <f t="shared" ref="P9:P22" si="1">SUM(O9-M9)</f>
        <v>540</v>
      </c>
      <c r="Q9" s="19">
        <v>7</v>
      </c>
      <c r="R9" s="39">
        <v>30220</v>
      </c>
      <c r="S9" s="31">
        <f t="shared" ref="S9:S10" si="2">SUM(R9-O9)</f>
        <v>0</v>
      </c>
      <c r="T9" s="22">
        <v>0.5</v>
      </c>
      <c r="U9" s="22">
        <v>1.5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1:37" ht="21" x14ac:dyDescent="0.45">
      <c r="A10" s="15"/>
      <c r="B10" s="10">
        <v>6</v>
      </c>
      <c r="C10" s="19">
        <v>24730</v>
      </c>
      <c r="D10" s="19">
        <v>1</v>
      </c>
      <c r="E10" s="45">
        <v>7</v>
      </c>
      <c r="F10" s="45">
        <v>26460</v>
      </c>
      <c r="G10" s="19">
        <v>7</v>
      </c>
      <c r="H10" s="19">
        <v>26980</v>
      </c>
      <c r="I10" s="31">
        <f t="shared" ref="I10:I22" si="3">SUM(H10-F10)</f>
        <v>520</v>
      </c>
      <c r="J10" s="19">
        <v>7</v>
      </c>
      <c r="K10" s="19">
        <v>26980</v>
      </c>
      <c r="L10" s="19">
        <v>7</v>
      </c>
      <c r="M10" s="19">
        <v>26980</v>
      </c>
      <c r="N10" s="19">
        <v>7</v>
      </c>
      <c r="O10" s="57">
        <v>27480</v>
      </c>
      <c r="P10" s="31">
        <f t="shared" si="1"/>
        <v>500</v>
      </c>
      <c r="Q10" s="19">
        <v>7</v>
      </c>
      <c r="R10" s="40">
        <v>28030</v>
      </c>
      <c r="S10" s="20">
        <f t="shared" si="2"/>
        <v>550</v>
      </c>
      <c r="T10" s="27">
        <v>1</v>
      </c>
      <c r="U10" s="22">
        <v>1.5</v>
      </c>
      <c r="V10" s="7"/>
      <c r="W10" s="7"/>
      <c r="X10" s="35" t="s">
        <v>24</v>
      </c>
      <c r="Y10" s="7" t="s">
        <v>25</v>
      </c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 ht="21" x14ac:dyDescent="0.45">
      <c r="A11" s="15"/>
      <c r="B11" s="10">
        <v>6</v>
      </c>
      <c r="C11" s="19">
        <v>17310</v>
      </c>
      <c r="D11" s="19">
        <v>1</v>
      </c>
      <c r="E11" s="19">
        <v>6</v>
      </c>
      <c r="F11" s="19">
        <v>18440</v>
      </c>
      <c r="G11" s="19">
        <v>6</v>
      </c>
      <c r="H11" s="19">
        <v>18810</v>
      </c>
      <c r="I11" s="31">
        <f t="shared" si="3"/>
        <v>370</v>
      </c>
      <c r="J11" s="19">
        <v>6</v>
      </c>
      <c r="K11" s="19">
        <v>18810</v>
      </c>
      <c r="L11" s="45">
        <v>7</v>
      </c>
      <c r="M11" s="45">
        <v>19410</v>
      </c>
      <c r="N11" s="19">
        <v>7</v>
      </c>
      <c r="O11" s="57">
        <v>19860</v>
      </c>
      <c r="P11" s="31">
        <f t="shared" si="1"/>
        <v>450</v>
      </c>
      <c r="Q11" s="19">
        <v>7</v>
      </c>
      <c r="R11" s="40">
        <v>20320</v>
      </c>
      <c r="S11" s="20">
        <f t="shared" ref="S11:S22" si="4">SUM(R11-O11)</f>
        <v>460</v>
      </c>
      <c r="T11" s="27">
        <v>1</v>
      </c>
      <c r="U11" s="22">
        <v>1.5</v>
      </c>
      <c r="V11" s="7"/>
      <c r="W11" s="7"/>
      <c r="X11" s="7"/>
      <c r="Y11" s="107" t="s">
        <v>26</v>
      </c>
      <c r="Z11" s="107"/>
      <c r="AA11" s="107"/>
      <c r="AB11" s="107"/>
      <c r="AC11" s="107"/>
      <c r="AD11" s="107"/>
      <c r="AE11" s="107"/>
      <c r="AF11" s="107"/>
      <c r="AG11" s="107"/>
      <c r="AH11" s="107"/>
      <c r="AI11" s="38"/>
      <c r="AJ11" s="38"/>
      <c r="AK11" s="7"/>
    </row>
    <row r="12" spans="1:37" ht="21" x14ac:dyDescent="0.45">
      <c r="A12" s="15"/>
      <c r="B12" s="10">
        <v>6</v>
      </c>
      <c r="C12" s="19">
        <v>18060</v>
      </c>
      <c r="D12" s="19">
        <v>1</v>
      </c>
      <c r="E12" s="19">
        <v>6</v>
      </c>
      <c r="F12" s="19">
        <v>19200</v>
      </c>
      <c r="G12" s="19">
        <v>6</v>
      </c>
      <c r="H12" s="19">
        <v>19580</v>
      </c>
      <c r="I12" s="31">
        <f t="shared" si="3"/>
        <v>380</v>
      </c>
      <c r="J12" s="19">
        <v>6</v>
      </c>
      <c r="K12" s="19">
        <v>19580</v>
      </c>
      <c r="L12" s="19">
        <v>6</v>
      </c>
      <c r="M12" s="19">
        <v>19580</v>
      </c>
      <c r="N12" s="19">
        <v>6</v>
      </c>
      <c r="O12" s="57">
        <v>19970</v>
      </c>
      <c r="P12" s="31">
        <f t="shared" si="1"/>
        <v>390</v>
      </c>
      <c r="Q12" s="19">
        <v>6</v>
      </c>
      <c r="R12" s="40">
        <v>20360</v>
      </c>
      <c r="S12" s="20">
        <f t="shared" si="4"/>
        <v>390</v>
      </c>
      <c r="T12" s="27">
        <v>1</v>
      </c>
      <c r="U12" s="22">
        <v>1.5</v>
      </c>
      <c r="V12" s="7"/>
      <c r="W12" s="7"/>
      <c r="X12" s="7"/>
      <c r="Y12" s="107" t="s">
        <v>28</v>
      </c>
      <c r="Z12" s="107"/>
      <c r="AA12" s="107"/>
      <c r="AB12" s="107"/>
      <c r="AC12" s="107"/>
      <c r="AD12" s="107"/>
      <c r="AE12" s="107"/>
      <c r="AF12" s="107"/>
      <c r="AG12" s="107"/>
      <c r="AH12" s="107"/>
      <c r="AI12" s="38"/>
      <c r="AJ12" s="38"/>
      <c r="AK12" s="7"/>
    </row>
    <row r="13" spans="1:37" ht="21" x14ac:dyDescent="0.45">
      <c r="A13" s="15"/>
      <c r="B13" s="10">
        <v>6</v>
      </c>
      <c r="C13" s="19">
        <v>17310</v>
      </c>
      <c r="D13" s="19">
        <v>1</v>
      </c>
      <c r="E13" s="19">
        <v>6</v>
      </c>
      <c r="F13" s="19">
        <v>18440</v>
      </c>
      <c r="G13" s="19">
        <v>6</v>
      </c>
      <c r="H13" s="19">
        <v>18810</v>
      </c>
      <c r="I13" s="31">
        <f t="shared" ref="I13" si="5">SUM(H13-F13)</f>
        <v>370</v>
      </c>
      <c r="J13" s="19">
        <v>6</v>
      </c>
      <c r="K13" s="19">
        <v>18810</v>
      </c>
      <c r="L13" s="19">
        <v>6</v>
      </c>
      <c r="M13" s="19">
        <v>18810</v>
      </c>
      <c r="N13" s="19">
        <v>6</v>
      </c>
      <c r="O13" s="57">
        <v>19200</v>
      </c>
      <c r="P13" s="31">
        <f t="shared" si="1"/>
        <v>390</v>
      </c>
      <c r="Q13" s="19">
        <v>6</v>
      </c>
      <c r="R13" s="40">
        <v>19580</v>
      </c>
      <c r="S13" s="20">
        <f t="shared" ref="S13" si="6">SUM(R13-O13)</f>
        <v>380</v>
      </c>
      <c r="T13" s="27">
        <v>1</v>
      </c>
      <c r="U13" s="22">
        <v>1.5</v>
      </c>
      <c r="W13" s="7"/>
      <c r="X13" s="7"/>
      <c r="Y13" s="107" t="s">
        <v>37</v>
      </c>
      <c r="Z13" s="107"/>
      <c r="AA13" s="107"/>
      <c r="AB13" s="107"/>
      <c r="AC13" s="107"/>
      <c r="AD13" s="107"/>
      <c r="AE13" s="107"/>
      <c r="AF13" s="107"/>
      <c r="AG13" s="107"/>
      <c r="AH13" s="107"/>
      <c r="AI13" s="38"/>
      <c r="AJ13" s="38"/>
      <c r="AK13" s="7"/>
    </row>
    <row r="14" spans="1:37" ht="21" x14ac:dyDescent="0.45">
      <c r="A14" s="15"/>
      <c r="B14" s="10">
        <v>3</v>
      </c>
      <c r="C14" s="19">
        <v>14810</v>
      </c>
      <c r="D14" s="19">
        <v>1</v>
      </c>
      <c r="E14" s="45">
        <v>4</v>
      </c>
      <c r="F14" s="45">
        <v>17570</v>
      </c>
      <c r="G14" s="25">
        <v>4</v>
      </c>
      <c r="H14" s="25">
        <v>17880</v>
      </c>
      <c r="I14" s="32">
        <f t="shared" si="3"/>
        <v>310</v>
      </c>
      <c r="J14" s="19">
        <v>4</v>
      </c>
      <c r="K14" s="19">
        <v>17880</v>
      </c>
      <c r="L14" s="19">
        <v>4</v>
      </c>
      <c r="M14" s="19">
        <v>17880</v>
      </c>
      <c r="N14" s="19">
        <v>4</v>
      </c>
      <c r="O14" s="57">
        <v>18190</v>
      </c>
      <c r="P14" s="31">
        <f t="shared" si="1"/>
        <v>310</v>
      </c>
      <c r="Q14" s="19">
        <v>4</v>
      </c>
      <c r="R14" s="40">
        <v>18480</v>
      </c>
      <c r="S14" s="20">
        <f t="shared" si="4"/>
        <v>290</v>
      </c>
      <c r="T14" s="27">
        <v>1</v>
      </c>
      <c r="U14" s="22">
        <v>1.5</v>
      </c>
      <c r="W14" s="7"/>
      <c r="X14" s="7"/>
      <c r="Y14" s="107" t="s">
        <v>47</v>
      </c>
      <c r="Z14" s="107"/>
      <c r="AA14" s="107"/>
      <c r="AB14" s="107"/>
      <c r="AC14" s="107"/>
      <c r="AD14" s="107"/>
      <c r="AE14" s="107"/>
      <c r="AF14" s="107"/>
      <c r="AG14" s="107"/>
      <c r="AH14" s="107"/>
      <c r="AI14" s="38"/>
      <c r="AJ14" s="36"/>
      <c r="AK14" s="7"/>
    </row>
    <row r="15" spans="1:37" ht="21" x14ac:dyDescent="0.45">
      <c r="A15" s="15"/>
      <c r="B15" s="10">
        <v>4</v>
      </c>
      <c r="C15" s="19">
        <v>14570</v>
      </c>
      <c r="D15" s="19">
        <v>1</v>
      </c>
      <c r="E15" s="45">
        <v>5</v>
      </c>
      <c r="F15" s="45">
        <v>15920</v>
      </c>
      <c r="G15" s="19">
        <v>5</v>
      </c>
      <c r="H15" s="19">
        <v>16240</v>
      </c>
      <c r="I15" s="31">
        <f t="shared" si="3"/>
        <v>320</v>
      </c>
      <c r="J15" s="19">
        <v>5</v>
      </c>
      <c r="K15" s="19">
        <v>16240</v>
      </c>
      <c r="L15" s="19">
        <v>5</v>
      </c>
      <c r="M15" s="19">
        <v>16240</v>
      </c>
      <c r="N15" s="19">
        <v>5</v>
      </c>
      <c r="O15" s="57">
        <v>16550</v>
      </c>
      <c r="P15" s="31">
        <f t="shared" si="1"/>
        <v>310</v>
      </c>
      <c r="Q15" s="19">
        <v>5</v>
      </c>
      <c r="R15" s="40">
        <v>16880</v>
      </c>
      <c r="S15" s="20">
        <f t="shared" si="4"/>
        <v>330</v>
      </c>
      <c r="T15" s="27">
        <v>1</v>
      </c>
      <c r="U15" s="22">
        <v>1.5</v>
      </c>
      <c r="W15" s="7"/>
      <c r="X15" s="7"/>
      <c r="Y15" s="107" t="s">
        <v>50</v>
      </c>
      <c r="Z15" s="107"/>
      <c r="AA15" s="107"/>
      <c r="AB15" s="107"/>
      <c r="AC15" s="107"/>
      <c r="AD15" s="107"/>
      <c r="AE15" s="107"/>
      <c r="AF15" s="107"/>
      <c r="AG15" s="107"/>
      <c r="AH15" s="107"/>
      <c r="AI15" s="38"/>
      <c r="AJ15" s="36"/>
      <c r="AK15" s="7"/>
    </row>
    <row r="16" spans="1:37" ht="21" x14ac:dyDescent="0.45">
      <c r="A16" s="15"/>
      <c r="B16" s="10">
        <v>5</v>
      </c>
      <c r="C16" s="19">
        <v>16880</v>
      </c>
      <c r="D16" s="19">
        <v>1</v>
      </c>
      <c r="E16" s="45">
        <v>6</v>
      </c>
      <c r="F16" s="45">
        <v>18810</v>
      </c>
      <c r="G16" s="19">
        <v>6</v>
      </c>
      <c r="H16" s="19">
        <v>19200</v>
      </c>
      <c r="I16" s="31">
        <f t="shared" si="3"/>
        <v>390</v>
      </c>
      <c r="J16" s="19">
        <v>6</v>
      </c>
      <c r="K16" s="19">
        <v>19200</v>
      </c>
      <c r="L16" s="19">
        <v>6</v>
      </c>
      <c r="M16" s="19">
        <v>19200</v>
      </c>
      <c r="N16" s="19">
        <v>6</v>
      </c>
      <c r="O16" s="57">
        <v>19580</v>
      </c>
      <c r="P16" s="31">
        <f t="shared" si="1"/>
        <v>380</v>
      </c>
      <c r="Q16" s="19">
        <v>6</v>
      </c>
      <c r="R16" s="40">
        <v>19970</v>
      </c>
      <c r="S16" s="20">
        <f t="shared" si="4"/>
        <v>390</v>
      </c>
      <c r="T16" s="27">
        <v>1</v>
      </c>
      <c r="U16" s="22">
        <v>1.5</v>
      </c>
      <c r="W16" s="7"/>
      <c r="X16" s="12"/>
      <c r="Y16" s="107" t="s">
        <v>40</v>
      </c>
      <c r="Z16" s="107"/>
      <c r="AA16" s="107"/>
      <c r="AB16" s="107"/>
      <c r="AC16" s="107"/>
      <c r="AD16" s="107"/>
      <c r="AE16" s="107"/>
      <c r="AF16" s="107"/>
      <c r="AG16" s="107"/>
      <c r="AH16" s="107"/>
      <c r="AI16" s="38"/>
      <c r="AJ16" s="36"/>
      <c r="AK16" s="7"/>
    </row>
    <row r="17" spans="1:37" ht="21" x14ac:dyDescent="0.45">
      <c r="A17" s="16"/>
      <c r="B17" s="10">
        <v>6</v>
      </c>
      <c r="C17" s="19">
        <v>22040</v>
      </c>
      <c r="D17" s="19">
        <v>1</v>
      </c>
      <c r="E17" s="19">
        <v>6</v>
      </c>
      <c r="F17" s="19">
        <v>22040</v>
      </c>
      <c r="G17" s="19">
        <v>6</v>
      </c>
      <c r="H17" s="19">
        <v>22490</v>
      </c>
      <c r="I17" s="31">
        <f t="shared" si="3"/>
        <v>450</v>
      </c>
      <c r="J17" s="19">
        <v>6</v>
      </c>
      <c r="K17" s="19">
        <v>22490</v>
      </c>
      <c r="L17" s="19">
        <v>6</v>
      </c>
      <c r="M17" s="19">
        <v>22490</v>
      </c>
      <c r="N17" s="19">
        <v>6</v>
      </c>
      <c r="O17" s="57">
        <v>22920</v>
      </c>
      <c r="P17" s="31">
        <f t="shared" si="1"/>
        <v>430</v>
      </c>
      <c r="Q17" s="19">
        <v>6</v>
      </c>
      <c r="R17" s="40">
        <v>23370</v>
      </c>
      <c r="S17" s="20">
        <f t="shared" si="4"/>
        <v>450</v>
      </c>
      <c r="T17" s="27">
        <v>1</v>
      </c>
      <c r="U17" s="22">
        <v>1.5</v>
      </c>
      <c r="W17" s="7"/>
      <c r="X17" s="12" t="s">
        <v>32</v>
      </c>
      <c r="Y17" s="107" t="s">
        <v>29</v>
      </c>
      <c r="Z17" s="107"/>
      <c r="AA17" s="107"/>
      <c r="AB17" s="107"/>
      <c r="AC17" s="107"/>
      <c r="AD17" s="107"/>
      <c r="AE17" s="107"/>
      <c r="AF17" s="107"/>
      <c r="AG17" s="107"/>
      <c r="AH17" s="107"/>
      <c r="AI17" s="36"/>
      <c r="AJ17" s="36"/>
      <c r="AK17" s="7"/>
    </row>
    <row r="18" spans="1:37" ht="21" x14ac:dyDescent="0.45">
      <c r="A18" s="16"/>
      <c r="B18" s="10">
        <v>5</v>
      </c>
      <c r="C18" s="19">
        <v>17550</v>
      </c>
      <c r="D18" s="19">
        <v>1</v>
      </c>
      <c r="E18" s="19">
        <v>5</v>
      </c>
      <c r="F18" s="19">
        <v>18950</v>
      </c>
      <c r="G18" s="19">
        <v>5</v>
      </c>
      <c r="H18" s="19">
        <v>19300</v>
      </c>
      <c r="I18" s="31">
        <f t="shared" si="3"/>
        <v>350</v>
      </c>
      <c r="J18" s="19">
        <v>5</v>
      </c>
      <c r="K18" s="19">
        <v>19300</v>
      </c>
      <c r="L18" s="19">
        <v>5</v>
      </c>
      <c r="M18" s="19">
        <v>19300</v>
      </c>
      <c r="N18" s="19">
        <v>5</v>
      </c>
      <c r="O18" s="57">
        <v>19660</v>
      </c>
      <c r="P18" s="31">
        <f t="shared" si="1"/>
        <v>360</v>
      </c>
      <c r="Q18" s="19">
        <v>5</v>
      </c>
      <c r="R18" s="40">
        <v>20040</v>
      </c>
      <c r="S18" s="20">
        <f t="shared" si="4"/>
        <v>380</v>
      </c>
      <c r="T18" s="27">
        <v>1</v>
      </c>
      <c r="U18" s="22">
        <v>1.5</v>
      </c>
      <c r="W18" s="7"/>
      <c r="X18" s="7"/>
      <c r="Y18" s="107" t="s">
        <v>30</v>
      </c>
      <c r="Z18" s="107"/>
      <c r="AA18" s="107"/>
      <c r="AB18" s="107"/>
      <c r="AC18" s="107"/>
      <c r="AD18" s="107"/>
      <c r="AE18" s="107"/>
      <c r="AF18" s="107"/>
      <c r="AG18" s="107"/>
      <c r="AH18" s="107"/>
      <c r="AI18" s="36"/>
      <c r="AJ18" s="36"/>
      <c r="AK18" s="7"/>
    </row>
    <row r="19" spans="1:37" ht="21" x14ac:dyDescent="0.45">
      <c r="A19" s="16"/>
      <c r="B19" s="10">
        <v>4</v>
      </c>
      <c r="C19" s="19">
        <v>12220</v>
      </c>
      <c r="D19" s="19">
        <v>1</v>
      </c>
      <c r="E19" s="19">
        <v>4</v>
      </c>
      <c r="F19" s="19">
        <v>13230</v>
      </c>
      <c r="G19" s="47">
        <v>4</v>
      </c>
      <c r="H19" s="47">
        <v>13760</v>
      </c>
      <c r="I19" s="20">
        <f t="shared" si="3"/>
        <v>530</v>
      </c>
      <c r="J19" s="19">
        <v>4</v>
      </c>
      <c r="K19" s="19">
        <v>13760</v>
      </c>
      <c r="L19" s="19">
        <v>4</v>
      </c>
      <c r="M19" s="19">
        <v>13760</v>
      </c>
      <c r="N19" s="19">
        <v>4</v>
      </c>
      <c r="O19" s="57">
        <v>14030</v>
      </c>
      <c r="P19" s="31">
        <f t="shared" si="1"/>
        <v>270</v>
      </c>
      <c r="Q19" s="19">
        <v>4</v>
      </c>
      <c r="R19" s="41">
        <v>14030</v>
      </c>
      <c r="S19" s="32">
        <f t="shared" si="4"/>
        <v>0</v>
      </c>
      <c r="T19" s="22">
        <v>0.5</v>
      </c>
      <c r="U19" s="22">
        <v>1.5</v>
      </c>
      <c r="W19" s="7"/>
      <c r="X19" s="7"/>
      <c r="Y19" s="107" t="s">
        <v>31</v>
      </c>
      <c r="Z19" s="107"/>
      <c r="AA19" s="107"/>
      <c r="AB19" s="107"/>
      <c r="AC19" s="107"/>
      <c r="AD19" s="107"/>
      <c r="AE19" s="107"/>
      <c r="AF19" s="107"/>
      <c r="AG19" s="107"/>
      <c r="AH19" s="107"/>
      <c r="AI19" s="36"/>
      <c r="AJ19" s="36"/>
      <c r="AK19" s="7"/>
    </row>
    <row r="20" spans="1:37" ht="21" x14ac:dyDescent="0.45">
      <c r="A20" s="15"/>
      <c r="B20" s="10">
        <v>5</v>
      </c>
      <c r="C20" s="19">
        <v>17200</v>
      </c>
      <c r="D20" s="19">
        <v>1</v>
      </c>
      <c r="E20" s="19">
        <v>5</v>
      </c>
      <c r="F20" s="19">
        <v>18590</v>
      </c>
      <c r="G20" s="19">
        <v>5</v>
      </c>
      <c r="H20" s="19">
        <v>18950</v>
      </c>
      <c r="I20" s="31">
        <f t="shared" si="3"/>
        <v>360</v>
      </c>
      <c r="J20" s="19">
        <v>5</v>
      </c>
      <c r="K20" s="19">
        <v>18950</v>
      </c>
      <c r="L20" s="19">
        <v>5</v>
      </c>
      <c r="M20" s="19">
        <v>18950</v>
      </c>
      <c r="N20" s="19">
        <v>5</v>
      </c>
      <c r="O20" s="57">
        <v>19300</v>
      </c>
      <c r="P20" s="31">
        <f t="shared" si="1"/>
        <v>350</v>
      </c>
      <c r="Q20" s="19">
        <v>5</v>
      </c>
      <c r="R20" s="40">
        <v>19660</v>
      </c>
      <c r="S20" s="20">
        <f t="shared" si="4"/>
        <v>360</v>
      </c>
      <c r="T20" s="27">
        <v>1</v>
      </c>
      <c r="U20" s="22">
        <v>1.5</v>
      </c>
      <c r="W20" s="7"/>
      <c r="X20" s="7"/>
      <c r="Y20" s="107" t="s">
        <v>38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38"/>
      <c r="AJ20" s="38"/>
      <c r="AK20" s="7"/>
    </row>
    <row r="21" spans="1:37" ht="21" x14ac:dyDescent="0.45">
      <c r="A21" s="15"/>
      <c r="B21" s="10">
        <v>7</v>
      </c>
      <c r="C21" s="19">
        <v>22170</v>
      </c>
      <c r="D21" s="19">
        <v>1</v>
      </c>
      <c r="E21" s="19">
        <v>7</v>
      </c>
      <c r="F21" s="19">
        <v>22620</v>
      </c>
      <c r="G21" s="19">
        <v>7</v>
      </c>
      <c r="H21" s="19">
        <v>23080</v>
      </c>
      <c r="I21" s="31">
        <f t="shared" si="3"/>
        <v>460</v>
      </c>
      <c r="J21" s="19">
        <v>7</v>
      </c>
      <c r="K21" s="19">
        <v>23080</v>
      </c>
      <c r="L21" s="19">
        <v>7</v>
      </c>
      <c r="M21" s="19">
        <v>23080</v>
      </c>
      <c r="N21" s="19">
        <v>6</v>
      </c>
      <c r="O21" s="57">
        <v>23550</v>
      </c>
      <c r="P21" s="31">
        <f t="shared" si="1"/>
        <v>470</v>
      </c>
      <c r="Q21" s="19">
        <v>7</v>
      </c>
      <c r="R21" s="40">
        <v>24010</v>
      </c>
      <c r="S21" s="20">
        <f t="shared" si="4"/>
        <v>460</v>
      </c>
      <c r="T21" s="27">
        <v>1</v>
      </c>
      <c r="U21" s="22">
        <v>1.5</v>
      </c>
      <c r="W21" s="7"/>
      <c r="X21" s="7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7"/>
      <c r="AK21" s="7"/>
    </row>
    <row r="22" spans="1:37" ht="21" x14ac:dyDescent="0.45">
      <c r="A22" s="16"/>
      <c r="B22" s="10">
        <v>5</v>
      </c>
      <c r="C22" s="19">
        <v>14070</v>
      </c>
      <c r="D22" s="19">
        <v>1</v>
      </c>
      <c r="E22" s="19">
        <v>5</v>
      </c>
      <c r="F22" s="19">
        <v>15000</v>
      </c>
      <c r="G22" s="25">
        <v>5</v>
      </c>
      <c r="H22" s="25">
        <v>15290</v>
      </c>
      <c r="I22" s="32">
        <f t="shared" si="3"/>
        <v>290</v>
      </c>
      <c r="J22" s="19">
        <v>5</v>
      </c>
      <c r="K22" s="19">
        <v>15290</v>
      </c>
      <c r="L22" s="19">
        <v>5</v>
      </c>
      <c r="M22" s="19">
        <v>15290</v>
      </c>
      <c r="N22" s="19">
        <v>5</v>
      </c>
      <c r="O22" s="57">
        <v>15610</v>
      </c>
      <c r="P22" s="31">
        <f t="shared" si="1"/>
        <v>320</v>
      </c>
      <c r="Q22" s="19">
        <v>5</v>
      </c>
      <c r="R22" s="40">
        <v>15920</v>
      </c>
      <c r="S22" s="20">
        <f t="shared" si="4"/>
        <v>310</v>
      </c>
      <c r="T22" s="27">
        <v>1</v>
      </c>
      <c r="U22" s="22">
        <v>1.5</v>
      </c>
      <c r="W22" s="7"/>
      <c r="X22" s="7"/>
      <c r="Y22" s="52"/>
      <c r="Z22" s="64" t="s">
        <v>36</v>
      </c>
      <c r="AA22" s="65"/>
      <c r="AB22" s="65"/>
      <c r="AC22" s="65"/>
      <c r="AD22" s="65"/>
      <c r="AE22" s="65"/>
      <c r="AF22" s="65"/>
      <c r="AG22" s="7"/>
      <c r="AH22" s="7"/>
      <c r="AI22" s="7"/>
      <c r="AJ22" s="7"/>
      <c r="AK22" s="7"/>
    </row>
    <row r="23" spans="1:37" ht="21" x14ac:dyDescent="0.45">
      <c r="A23" s="83" t="s">
        <v>1</v>
      </c>
      <c r="B23" s="83"/>
      <c r="C23" s="83"/>
      <c r="D23" s="28">
        <f>SUM(D9:D22)</f>
        <v>14</v>
      </c>
      <c r="E23" s="33"/>
      <c r="F23" s="28">
        <f>SUM(F9:F22)</f>
        <v>273830</v>
      </c>
      <c r="G23" s="33"/>
      <c r="H23" s="28">
        <f>SUM(H9:H22)</f>
        <v>280050</v>
      </c>
      <c r="I23" s="28">
        <f>SUM(I9:I22)</f>
        <v>6220</v>
      </c>
      <c r="J23" s="33"/>
      <c r="K23" s="28">
        <f>SUM(K9:K22)</f>
        <v>280050</v>
      </c>
      <c r="L23" s="58"/>
      <c r="M23" s="28">
        <f>SUM(M9:M22)</f>
        <v>280650</v>
      </c>
      <c r="N23" s="33"/>
      <c r="O23" s="28">
        <f>SUM(O9:O22)</f>
        <v>286120</v>
      </c>
      <c r="P23" s="28">
        <f>SUM(P9:P22)</f>
        <v>5470</v>
      </c>
      <c r="Q23" s="33"/>
      <c r="R23" s="28">
        <f>SUM(R9:R22)</f>
        <v>290870</v>
      </c>
      <c r="S23" s="28">
        <f>SUM(S9:S22)</f>
        <v>4750</v>
      </c>
      <c r="T23" s="23"/>
      <c r="U23" s="23"/>
      <c r="W23" s="7"/>
      <c r="X23" s="7"/>
      <c r="Y23" s="55"/>
      <c r="Z23" s="64" t="s">
        <v>48</v>
      </c>
      <c r="AA23" s="65"/>
      <c r="AB23" s="65"/>
      <c r="AC23" s="65"/>
      <c r="AD23" s="65"/>
      <c r="AE23" s="65"/>
      <c r="AF23" s="65"/>
      <c r="AG23" s="7"/>
      <c r="AH23" s="7"/>
      <c r="AI23" s="7"/>
      <c r="AJ23" s="7"/>
      <c r="AK23" s="7"/>
    </row>
    <row r="24" spans="1:37" ht="21" x14ac:dyDescent="0.45">
      <c r="A24" s="84" t="s">
        <v>5</v>
      </c>
      <c r="B24" s="84"/>
      <c r="C24" s="84"/>
      <c r="D24" s="84"/>
      <c r="E24" s="84"/>
      <c r="F24" s="84"/>
      <c r="G24" s="84"/>
      <c r="H24" s="84"/>
      <c r="I24" s="84"/>
      <c r="J24" s="84"/>
      <c r="K24" s="29">
        <f>SUM(K23*6/100)</f>
        <v>16803</v>
      </c>
      <c r="L24" s="59"/>
      <c r="M24" s="59"/>
      <c r="N24" s="7"/>
      <c r="O24" s="7"/>
      <c r="P24" s="7"/>
      <c r="Q24" s="7"/>
      <c r="R24" s="7"/>
      <c r="S24" s="7"/>
      <c r="T24" s="7"/>
      <c r="U24" s="7"/>
      <c r="W24" s="7"/>
      <c r="X24" s="7"/>
      <c r="Y24" s="53"/>
      <c r="Z24" s="64" t="s">
        <v>49</v>
      </c>
      <c r="AA24" s="65"/>
      <c r="AB24" s="65"/>
      <c r="AC24" s="65"/>
      <c r="AD24" s="65"/>
      <c r="AE24" s="65"/>
      <c r="AF24" s="65"/>
      <c r="AG24" s="7"/>
      <c r="AH24" s="7"/>
      <c r="AI24" s="7"/>
      <c r="AJ24" s="7"/>
      <c r="AK24" s="7"/>
    </row>
    <row r="25" spans="1:37" ht="21" x14ac:dyDescent="0.45">
      <c r="A25" s="85" t="s">
        <v>23</v>
      </c>
      <c r="B25" s="86"/>
      <c r="C25" s="86"/>
      <c r="D25" s="86"/>
      <c r="E25" s="86"/>
      <c r="F25" s="86"/>
      <c r="G25" s="86"/>
      <c r="H25" s="86"/>
      <c r="I25" s="86"/>
      <c r="J25" s="87"/>
      <c r="K25" s="30">
        <f>SUM(K24-I23)</f>
        <v>10583</v>
      </c>
      <c r="L25" s="60"/>
      <c r="M25" s="60"/>
      <c r="N25" s="18"/>
      <c r="O25" s="17" t="s">
        <v>18</v>
      </c>
      <c r="P25" s="88">
        <f>SUM(K25-P23)</f>
        <v>5113</v>
      </c>
      <c r="Q25" s="89"/>
      <c r="R25" s="56" t="s">
        <v>27</v>
      </c>
      <c r="S25" s="37">
        <f>SUM(P25-S23)</f>
        <v>363</v>
      </c>
      <c r="T25" s="7"/>
      <c r="U25" s="7"/>
      <c r="W25" s="7"/>
      <c r="X25" s="7"/>
      <c r="Y25" s="54"/>
      <c r="Z25" s="64" t="s">
        <v>33</v>
      </c>
      <c r="AA25" s="65"/>
      <c r="AB25" s="65"/>
      <c r="AC25" s="65"/>
      <c r="AD25" s="65"/>
      <c r="AE25" s="65"/>
      <c r="AF25" s="65"/>
      <c r="AG25" s="7"/>
      <c r="AH25" s="7"/>
      <c r="AI25" s="7"/>
      <c r="AJ25" s="7"/>
      <c r="AK25" s="7"/>
    </row>
    <row r="26" spans="1:37" ht="23.25" x14ac:dyDescent="0.5">
      <c r="A26" s="66" t="s">
        <v>34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1:37" ht="23.25" x14ac:dyDescent="0.5">
      <c r="A27" s="66" t="s">
        <v>21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1:37" ht="23.25" x14ac:dyDescent="0.5">
      <c r="A28" s="66" t="s">
        <v>41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1:37" ht="21" x14ac:dyDescent="0.4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1:37" ht="21" x14ac:dyDescent="0.45">
      <c r="A30" s="90" t="s">
        <v>0</v>
      </c>
      <c r="B30" s="70" t="s">
        <v>4</v>
      </c>
      <c r="C30" s="71"/>
      <c r="D30" s="6" t="s">
        <v>8</v>
      </c>
      <c r="E30" s="70" t="s">
        <v>4</v>
      </c>
      <c r="F30" s="71"/>
      <c r="G30" s="70" t="s">
        <v>51</v>
      </c>
      <c r="H30" s="72"/>
      <c r="I30" s="71"/>
      <c r="J30" s="70" t="s">
        <v>4</v>
      </c>
      <c r="K30" s="72"/>
      <c r="L30" s="70" t="s">
        <v>4</v>
      </c>
      <c r="M30" s="71"/>
      <c r="N30" s="97" t="s">
        <v>51</v>
      </c>
      <c r="O30" s="98"/>
      <c r="P30" s="99"/>
      <c r="Q30" s="100" t="s">
        <v>51</v>
      </c>
      <c r="R30" s="101"/>
      <c r="S30" s="102"/>
      <c r="T30" s="62" t="s">
        <v>17</v>
      </c>
      <c r="U30" s="63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1:37" ht="21" x14ac:dyDescent="0.45">
      <c r="A31" s="90"/>
      <c r="B31" s="79" t="s">
        <v>2</v>
      </c>
      <c r="C31" s="80"/>
      <c r="D31" s="8" t="s">
        <v>9</v>
      </c>
      <c r="E31" s="79" t="s">
        <v>10</v>
      </c>
      <c r="F31" s="80"/>
      <c r="G31" s="79" t="s">
        <v>14</v>
      </c>
      <c r="H31" s="103"/>
      <c r="I31" s="80"/>
      <c r="J31" s="79" t="s">
        <v>2</v>
      </c>
      <c r="K31" s="103"/>
      <c r="L31" s="79" t="s">
        <v>39</v>
      </c>
      <c r="M31" s="80"/>
      <c r="N31" s="104" t="s">
        <v>52</v>
      </c>
      <c r="O31" s="105"/>
      <c r="P31" s="106"/>
      <c r="Q31" s="67" t="s">
        <v>52</v>
      </c>
      <c r="R31" s="68"/>
      <c r="S31" s="69"/>
      <c r="T31" s="8" t="s">
        <v>10</v>
      </c>
      <c r="U31" s="8" t="s">
        <v>1</v>
      </c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1:37" ht="21" x14ac:dyDescent="0.45">
      <c r="A32" s="90"/>
      <c r="B32" s="91" t="s">
        <v>3</v>
      </c>
      <c r="C32" s="92"/>
      <c r="D32" s="8" t="s">
        <v>11</v>
      </c>
      <c r="E32" s="91" t="s">
        <v>12</v>
      </c>
      <c r="F32" s="92"/>
      <c r="G32" s="93" t="s">
        <v>19</v>
      </c>
      <c r="H32" s="94"/>
      <c r="I32" s="95"/>
      <c r="J32" s="96" t="s">
        <v>15</v>
      </c>
      <c r="K32" s="94"/>
      <c r="L32" s="81" t="s">
        <v>35</v>
      </c>
      <c r="M32" s="82"/>
      <c r="N32" s="73" t="s">
        <v>16</v>
      </c>
      <c r="O32" s="74"/>
      <c r="P32" s="75"/>
      <c r="Q32" s="76" t="s">
        <v>20</v>
      </c>
      <c r="R32" s="77"/>
      <c r="S32" s="78"/>
      <c r="T32" s="61" t="s">
        <v>44</v>
      </c>
      <c r="U32" s="8" t="s">
        <v>45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37" ht="21" x14ac:dyDescent="0.45">
      <c r="A33" s="90"/>
      <c r="B33" s="8" t="s">
        <v>7</v>
      </c>
      <c r="C33" s="8" t="s">
        <v>4</v>
      </c>
      <c r="D33" s="11">
        <v>2557</v>
      </c>
      <c r="E33" s="8" t="s">
        <v>7</v>
      </c>
      <c r="F33" s="13" t="s">
        <v>4</v>
      </c>
      <c r="G33" s="13" t="s">
        <v>7</v>
      </c>
      <c r="H33" s="13" t="s">
        <v>4</v>
      </c>
      <c r="I33" s="14" t="s">
        <v>13</v>
      </c>
      <c r="J33" s="13" t="s">
        <v>7</v>
      </c>
      <c r="K33" s="13" t="s">
        <v>4</v>
      </c>
      <c r="L33" s="9" t="s">
        <v>7</v>
      </c>
      <c r="M33" s="9" t="s">
        <v>4</v>
      </c>
      <c r="N33" s="9" t="s">
        <v>7</v>
      </c>
      <c r="O33" s="34" t="s">
        <v>4</v>
      </c>
      <c r="P33" s="24" t="s">
        <v>13</v>
      </c>
      <c r="Q33" s="9" t="s">
        <v>7</v>
      </c>
      <c r="R33" s="46" t="s">
        <v>4</v>
      </c>
      <c r="S33" s="13" t="s">
        <v>13</v>
      </c>
      <c r="T33" s="9">
        <v>57</v>
      </c>
      <c r="U33" s="9" t="s">
        <v>46</v>
      </c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ht="21" x14ac:dyDescent="0.45">
      <c r="A34" s="15"/>
      <c r="B34" s="10">
        <v>7</v>
      </c>
      <c r="C34" s="19">
        <v>28560</v>
      </c>
      <c r="D34" s="19">
        <v>1</v>
      </c>
      <c r="E34" s="19">
        <v>7</v>
      </c>
      <c r="F34" s="19">
        <v>28560</v>
      </c>
      <c r="G34" s="47">
        <v>7</v>
      </c>
      <c r="H34" s="47">
        <v>29680</v>
      </c>
      <c r="I34" s="20">
        <f t="shared" ref="I34:I47" si="7">SUM(H34-F34)</f>
        <v>1120</v>
      </c>
      <c r="J34" s="19">
        <v>7</v>
      </c>
      <c r="K34" s="19">
        <v>29680</v>
      </c>
      <c r="L34" s="19">
        <v>7</v>
      </c>
      <c r="M34" s="19">
        <v>29680</v>
      </c>
      <c r="N34" s="19">
        <v>7</v>
      </c>
      <c r="O34" s="57">
        <v>30220</v>
      </c>
      <c r="P34" s="31">
        <f t="shared" ref="P34:P47" si="8">SUM(O34-M34)</f>
        <v>540</v>
      </c>
      <c r="Q34" s="19">
        <v>7</v>
      </c>
      <c r="R34" s="39">
        <v>30220</v>
      </c>
      <c r="S34" s="31">
        <f t="shared" ref="S34:S47" si="9">SUM(R34-O34)</f>
        <v>0</v>
      </c>
      <c r="T34" s="22">
        <v>0.5</v>
      </c>
      <c r="U34" s="22">
        <v>1.5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 ht="21" x14ac:dyDescent="0.45">
      <c r="A35" s="15"/>
      <c r="B35" s="10">
        <v>6</v>
      </c>
      <c r="C35" s="19">
        <v>24730</v>
      </c>
      <c r="D35" s="19">
        <v>1</v>
      </c>
      <c r="E35" s="45">
        <v>7</v>
      </c>
      <c r="F35" s="45">
        <v>26460</v>
      </c>
      <c r="G35" s="19">
        <v>7</v>
      </c>
      <c r="H35" s="19">
        <v>26980</v>
      </c>
      <c r="I35" s="31">
        <f t="shared" si="7"/>
        <v>520</v>
      </c>
      <c r="J35" s="19">
        <v>7</v>
      </c>
      <c r="K35" s="19">
        <v>26980</v>
      </c>
      <c r="L35" s="19">
        <v>7</v>
      </c>
      <c r="M35" s="19">
        <v>26980</v>
      </c>
      <c r="N35" s="19">
        <v>7</v>
      </c>
      <c r="O35" s="57">
        <v>27480</v>
      </c>
      <c r="P35" s="31">
        <f t="shared" si="8"/>
        <v>500</v>
      </c>
      <c r="Q35" s="19">
        <v>7</v>
      </c>
      <c r="R35" s="40">
        <v>28030</v>
      </c>
      <c r="S35" s="20">
        <f t="shared" si="9"/>
        <v>550</v>
      </c>
      <c r="T35" s="27">
        <v>1</v>
      </c>
      <c r="U35" s="22">
        <v>1.5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1:37" ht="21" x14ac:dyDescent="0.45">
      <c r="A36" s="15"/>
      <c r="B36" s="10">
        <v>6</v>
      </c>
      <c r="C36" s="19">
        <v>17310</v>
      </c>
      <c r="D36" s="19">
        <v>1</v>
      </c>
      <c r="E36" s="19">
        <v>6</v>
      </c>
      <c r="F36" s="19">
        <v>18440</v>
      </c>
      <c r="G36" s="19">
        <v>6</v>
      </c>
      <c r="H36" s="19">
        <v>18810</v>
      </c>
      <c r="I36" s="31">
        <f t="shared" si="7"/>
        <v>370</v>
      </c>
      <c r="J36" s="19">
        <v>6</v>
      </c>
      <c r="K36" s="19">
        <v>18810</v>
      </c>
      <c r="L36" s="45">
        <v>7</v>
      </c>
      <c r="M36" s="45">
        <v>19410</v>
      </c>
      <c r="N36" s="19">
        <v>7</v>
      </c>
      <c r="O36" s="57">
        <v>19860</v>
      </c>
      <c r="P36" s="31">
        <f t="shared" si="8"/>
        <v>450</v>
      </c>
      <c r="Q36" s="19">
        <v>7</v>
      </c>
      <c r="R36" s="40">
        <v>20320</v>
      </c>
      <c r="S36" s="20">
        <f t="shared" si="9"/>
        <v>460</v>
      </c>
      <c r="T36" s="27">
        <v>1</v>
      </c>
      <c r="U36" s="22">
        <v>1.5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37" ht="21" x14ac:dyDescent="0.45">
      <c r="A37" s="15"/>
      <c r="B37" s="10">
        <v>6</v>
      </c>
      <c r="C37" s="19">
        <v>18060</v>
      </c>
      <c r="D37" s="19">
        <v>1</v>
      </c>
      <c r="E37" s="19">
        <v>6</v>
      </c>
      <c r="F37" s="19">
        <v>19200</v>
      </c>
      <c r="G37" s="19">
        <v>6</v>
      </c>
      <c r="H37" s="19">
        <v>19580</v>
      </c>
      <c r="I37" s="31">
        <f t="shared" si="7"/>
        <v>380</v>
      </c>
      <c r="J37" s="19">
        <v>6</v>
      </c>
      <c r="K37" s="19">
        <v>19580</v>
      </c>
      <c r="L37" s="19">
        <v>6</v>
      </c>
      <c r="M37" s="19">
        <v>19580</v>
      </c>
      <c r="N37" s="19">
        <v>6</v>
      </c>
      <c r="O37" s="57">
        <v>19970</v>
      </c>
      <c r="P37" s="31">
        <f t="shared" si="8"/>
        <v>390</v>
      </c>
      <c r="Q37" s="19">
        <v>6</v>
      </c>
      <c r="R37" s="40">
        <v>20360</v>
      </c>
      <c r="S37" s="20">
        <f t="shared" si="9"/>
        <v>390</v>
      </c>
      <c r="T37" s="27">
        <v>1</v>
      </c>
      <c r="U37" s="22">
        <v>1.5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1:37" ht="21" x14ac:dyDescent="0.45">
      <c r="A38" s="15"/>
      <c r="B38" s="10">
        <v>6</v>
      </c>
      <c r="C38" s="19">
        <v>17310</v>
      </c>
      <c r="D38" s="19">
        <v>1</v>
      </c>
      <c r="E38" s="19">
        <v>6</v>
      </c>
      <c r="F38" s="19">
        <v>18440</v>
      </c>
      <c r="G38" s="19">
        <v>6</v>
      </c>
      <c r="H38" s="19">
        <v>18810</v>
      </c>
      <c r="I38" s="31">
        <f t="shared" si="7"/>
        <v>370</v>
      </c>
      <c r="J38" s="19">
        <v>6</v>
      </c>
      <c r="K38" s="19">
        <v>18810</v>
      </c>
      <c r="L38" s="19">
        <v>6</v>
      </c>
      <c r="M38" s="19">
        <v>18810</v>
      </c>
      <c r="N38" s="19">
        <v>6</v>
      </c>
      <c r="O38" s="57">
        <v>19200</v>
      </c>
      <c r="P38" s="31">
        <f t="shared" si="8"/>
        <v>390</v>
      </c>
      <c r="Q38" s="19">
        <v>6</v>
      </c>
      <c r="R38" s="40">
        <v>19580</v>
      </c>
      <c r="S38" s="20">
        <f t="shared" si="9"/>
        <v>380</v>
      </c>
      <c r="T38" s="27">
        <v>1</v>
      </c>
      <c r="U38" s="22">
        <v>1.5</v>
      </c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ht="21" x14ac:dyDescent="0.45">
      <c r="A39" s="15"/>
      <c r="B39" s="10">
        <v>3</v>
      </c>
      <c r="C39" s="19">
        <v>14810</v>
      </c>
      <c r="D39" s="19">
        <v>1</v>
      </c>
      <c r="E39" s="45">
        <v>4</v>
      </c>
      <c r="F39" s="45">
        <v>17570</v>
      </c>
      <c r="G39" s="25">
        <v>4</v>
      </c>
      <c r="H39" s="25">
        <v>17880</v>
      </c>
      <c r="I39" s="32">
        <f t="shared" si="7"/>
        <v>310</v>
      </c>
      <c r="J39" s="19">
        <v>4</v>
      </c>
      <c r="K39" s="19">
        <v>17880</v>
      </c>
      <c r="L39" s="19">
        <v>4</v>
      </c>
      <c r="M39" s="19">
        <v>17880</v>
      </c>
      <c r="N39" s="19">
        <v>4</v>
      </c>
      <c r="O39" s="57">
        <v>18190</v>
      </c>
      <c r="P39" s="31">
        <f t="shared" si="8"/>
        <v>310</v>
      </c>
      <c r="Q39" s="19">
        <v>4</v>
      </c>
      <c r="R39" s="40">
        <v>18480</v>
      </c>
      <c r="S39" s="20">
        <f t="shared" si="9"/>
        <v>290</v>
      </c>
      <c r="T39" s="27">
        <v>1</v>
      </c>
      <c r="U39" s="22">
        <v>1.5</v>
      </c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ht="21" x14ac:dyDescent="0.45">
      <c r="A40" s="15"/>
      <c r="B40" s="10">
        <v>4</v>
      </c>
      <c r="C40" s="19">
        <v>14570</v>
      </c>
      <c r="D40" s="19">
        <v>1</v>
      </c>
      <c r="E40" s="45">
        <v>5</v>
      </c>
      <c r="F40" s="45">
        <v>15920</v>
      </c>
      <c r="G40" s="19">
        <v>5</v>
      </c>
      <c r="H40" s="19">
        <v>16240</v>
      </c>
      <c r="I40" s="31">
        <f t="shared" si="7"/>
        <v>320</v>
      </c>
      <c r="J40" s="19">
        <v>5</v>
      </c>
      <c r="K40" s="19">
        <v>16240</v>
      </c>
      <c r="L40" s="19">
        <v>5</v>
      </c>
      <c r="M40" s="19">
        <v>16240</v>
      </c>
      <c r="N40" s="19">
        <v>5</v>
      </c>
      <c r="O40" s="57">
        <v>16550</v>
      </c>
      <c r="P40" s="31">
        <f t="shared" si="8"/>
        <v>310</v>
      </c>
      <c r="Q40" s="19">
        <v>5</v>
      </c>
      <c r="R40" s="40">
        <v>16880</v>
      </c>
      <c r="S40" s="20">
        <f t="shared" si="9"/>
        <v>330</v>
      </c>
      <c r="T40" s="27">
        <v>1</v>
      </c>
      <c r="U40" s="22">
        <v>1.5</v>
      </c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ht="21" x14ac:dyDescent="0.45">
      <c r="A41" s="15"/>
      <c r="B41" s="10">
        <v>5</v>
      </c>
      <c r="C41" s="19">
        <v>16880</v>
      </c>
      <c r="D41" s="19">
        <v>1</v>
      </c>
      <c r="E41" s="45">
        <v>6</v>
      </c>
      <c r="F41" s="45">
        <v>18810</v>
      </c>
      <c r="G41" s="19">
        <v>6</v>
      </c>
      <c r="H41" s="19">
        <v>19200</v>
      </c>
      <c r="I41" s="31">
        <f t="shared" si="7"/>
        <v>390</v>
      </c>
      <c r="J41" s="19">
        <v>6</v>
      </c>
      <c r="K41" s="19">
        <v>19200</v>
      </c>
      <c r="L41" s="19">
        <v>6</v>
      </c>
      <c r="M41" s="19">
        <v>19200</v>
      </c>
      <c r="N41" s="19">
        <v>6</v>
      </c>
      <c r="O41" s="57">
        <v>19580</v>
      </c>
      <c r="P41" s="31">
        <f t="shared" si="8"/>
        <v>380</v>
      </c>
      <c r="Q41" s="19">
        <v>6</v>
      </c>
      <c r="R41" s="40">
        <v>19970</v>
      </c>
      <c r="S41" s="20">
        <f t="shared" si="9"/>
        <v>390</v>
      </c>
      <c r="T41" s="27">
        <v>1</v>
      </c>
      <c r="U41" s="22">
        <v>1.5</v>
      </c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ht="21" x14ac:dyDescent="0.45">
      <c r="A42" s="16"/>
      <c r="B42" s="10">
        <v>6</v>
      </c>
      <c r="C42" s="19">
        <v>22040</v>
      </c>
      <c r="D42" s="19">
        <v>1</v>
      </c>
      <c r="E42" s="19">
        <v>6</v>
      </c>
      <c r="F42" s="19">
        <v>22040</v>
      </c>
      <c r="G42" s="19">
        <v>6</v>
      </c>
      <c r="H42" s="19">
        <v>22490</v>
      </c>
      <c r="I42" s="31">
        <f t="shared" si="7"/>
        <v>450</v>
      </c>
      <c r="J42" s="19">
        <v>6</v>
      </c>
      <c r="K42" s="19">
        <v>22490</v>
      </c>
      <c r="L42" s="19">
        <v>6</v>
      </c>
      <c r="M42" s="19">
        <v>22490</v>
      </c>
      <c r="N42" s="19">
        <v>6</v>
      </c>
      <c r="O42" s="57">
        <v>22920</v>
      </c>
      <c r="P42" s="31">
        <f t="shared" si="8"/>
        <v>430</v>
      </c>
      <c r="Q42" s="19">
        <v>6</v>
      </c>
      <c r="R42" s="40">
        <v>23370</v>
      </c>
      <c r="S42" s="20">
        <f t="shared" si="9"/>
        <v>450</v>
      </c>
      <c r="T42" s="27">
        <v>1</v>
      </c>
      <c r="U42" s="22">
        <v>1.5</v>
      </c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ht="21" x14ac:dyDescent="0.45">
      <c r="A43" s="16"/>
      <c r="B43" s="10">
        <v>5</v>
      </c>
      <c r="C43" s="19">
        <v>17550</v>
      </c>
      <c r="D43" s="19">
        <v>1</v>
      </c>
      <c r="E43" s="19">
        <v>5</v>
      </c>
      <c r="F43" s="19">
        <v>18950</v>
      </c>
      <c r="G43" s="19">
        <v>5</v>
      </c>
      <c r="H43" s="19">
        <v>19300</v>
      </c>
      <c r="I43" s="31">
        <f t="shared" si="7"/>
        <v>350</v>
      </c>
      <c r="J43" s="19">
        <v>5</v>
      </c>
      <c r="K43" s="19">
        <v>19300</v>
      </c>
      <c r="L43" s="19">
        <v>5</v>
      </c>
      <c r="M43" s="19">
        <v>19300</v>
      </c>
      <c r="N43" s="19">
        <v>5</v>
      </c>
      <c r="O43" s="57">
        <v>19660</v>
      </c>
      <c r="P43" s="31">
        <f t="shared" si="8"/>
        <v>360</v>
      </c>
      <c r="Q43" s="19">
        <v>5</v>
      </c>
      <c r="R43" s="40">
        <v>20040</v>
      </c>
      <c r="S43" s="20">
        <f t="shared" si="9"/>
        <v>380</v>
      </c>
      <c r="T43" s="27">
        <v>1</v>
      </c>
      <c r="U43" s="22">
        <v>1.5</v>
      </c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ht="21" x14ac:dyDescent="0.45">
      <c r="A44" s="16"/>
      <c r="B44" s="10">
        <v>4</v>
      </c>
      <c r="C44" s="19">
        <v>12220</v>
      </c>
      <c r="D44" s="19">
        <v>1</v>
      </c>
      <c r="E44" s="19">
        <v>4</v>
      </c>
      <c r="F44" s="19">
        <v>13230</v>
      </c>
      <c r="G44" s="47">
        <v>4</v>
      </c>
      <c r="H44" s="47">
        <v>13760</v>
      </c>
      <c r="I44" s="20">
        <f t="shared" si="7"/>
        <v>530</v>
      </c>
      <c r="J44" s="19">
        <v>4</v>
      </c>
      <c r="K44" s="19">
        <v>13760</v>
      </c>
      <c r="L44" s="19">
        <v>4</v>
      </c>
      <c r="M44" s="19">
        <v>13760</v>
      </c>
      <c r="N44" s="19">
        <v>4</v>
      </c>
      <c r="O44" s="57">
        <v>14030</v>
      </c>
      <c r="P44" s="31">
        <f t="shared" si="8"/>
        <v>270</v>
      </c>
      <c r="Q44" s="19">
        <v>4</v>
      </c>
      <c r="R44" s="40">
        <v>14310</v>
      </c>
      <c r="S44" s="20">
        <f t="shared" si="9"/>
        <v>280</v>
      </c>
      <c r="T44" s="27">
        <v>1</v>
      </c>
      <c r="U44" s="50">
        <v>2</v>
      </c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ht="21" x14ac:dyDescent="0.45">
      <c r="A45" s="15"/>
      <c r="B45" s="10">
        <v>5</v>
      </c>
      <c r="C45" s="19">
        <v>17200</v>
      </c>
      <c r="D45" s="19">
        <v>1</v>
      </c>
      <c r="E45" s="19">
        <v>5</v>
      </c>
      <c r="F45" s="19">
        <v>18590</v>
      </c>
      <c r="G45" s="19">
        <v>5</v>
      </c>
      <c r="H45" s="19">
        <v>18950</v>
      </c>
      <c r="I45" s="31">
        <f t="shared" si="7"/>
        <v>360</v>
      </c>
      <c r="J45" s="19">
        <v>5</v>
      </c>
      <c r="K45" s="19">
        <v>18950</v>
      </c>
      <c r="L45" s="19">
        <v>5</v>
      </c>
      <c r="M45" s="19">
        <v>18950</v>
      </c>
      <c r="N45" s="19">
        <v>5</v>
      </c>
      <c r="O45" s="57">
        <v>19300</v>
      </c>
      <c r="P45" s="31">
        <f t="shared" si="8"/>
        <v>350</v>
      </c>
      <c r="Q45" s="19">
        <v>5</v>
      </c>
      <c r="R45" s="40">
        <v>19660</v>
      </c>
      <c r="S45" s="20">
        <f t="shared" si="9"/>
        <v>360</v>
      </c>
      <c r="T45" s="27">
        <v>1</v>
      </c>
      <c r="U45" s="22">
        <v>1.5</v>
      </c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ht="21" x14ac:dyDescent="0.45">
      <c r="A46" s="15"/>
      <c r="B46" s="10">
        <v>7</v>
      </c>
      <c r="C46" s="19">
        <v>22170</v>
      </c>
      <c r="D46" s="19">
        <v>1</v>
      </c>
      <c r="E46" s="19">
        <v>7</v>
      </c>
      <c r="F46" s="19">
        <v>22620</v>
      </c>
      <c r="G46" s="19">
        <v>7</v>
      </c>
      <c r="H46" s="19">
        <v>23080</v>
      </c>
      <c r="I46" s="31">
        <f t="shared" si="7"/>
        <v>460</v>
      </c>
      <c r="J46" s="19">
        <v>7</v>
      </c>
      <c r="K46" s="19">
        <v>23080</v>
      </c>
      <c r="L46" s="19">
        <v>7</v>
      </c>
      <c r="M46" s="19">
        <v>23080</v>
      </c>
      <c r="N46" s="19">
        <v>6</v>
      </c>
      <c r="O46" s="57">
        <v>23550</v>
      </c>
      <c r="P46" s="31">
        <f t="shared" si="8"/>
        <v>470</v>
      </c>
      <c r="Q46" s="19">
        <v>7</v>
      </c>
      <c r="R46" s="40">
        <v>24010</v>
      </c>
      <c r="S46" s="20">
        <f t="shared" si="9"/>
        <v>460</v>
      </c>
      <c r="T46" s="27">
        <v>1</v>
      </c>
      <c r="U46" s="22">
        <v>1.5</v>
      </c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ht="21" x14ac:dyDescent="0.45">
      <c r="A47" s="16"/>
      <c r="B47" s="10">
        <v>5</v>
      </c>
      <c r="C47" s="19">
        <v>14070</v>
      </c>
      <c r="D47" s="19">
        <v>1</v>
      </c>
      <c r="E47" s="19">
        <v>5</v>
      </c>
      <c r="F47" s="19">
        <v>15000</v>
      </c>
      <c r="G47" s="25">
        <v>5</v>
      </c>
      <c r="H47" s="25">
        <v>15290</v>
      </c>
      <c r="I47" s="32">
        <f t="shared" si="7"/>
        <v>290</v>
      </c>
      <c r="J47" s="19">
        <v>5</v>
      </c>
      <c r="K47" s="19">
        <v>15290</v>
      </c>
      <c r="L47" s="19">
        <v>5</v>
      </c>
      <c r="M47" s="19">
        <v>15290</v>
      </c>
      <c r="N47" s="19">
        <v>5</v>
      </c>
      <c r="O47" s="57">
        <v>15610</v>
      </c>
      <c r="P47" s="31">
        <f t="shared" si="8"/>
        <v>320</v>
      </c>
      <c r="Q47" s="19">
        <v>5</v>
      </c>
      <c r="R47" s="40">
        <v>15920</v>
      </c>
      <c r="S47" s="20">
        <f t="shared" si="9"/>
        <v>310</v>
      </c>
      <c r="T47" s="27">
        <v>1</v>
      </c>
      <c r="U47" s="22">
        <v>1.5</v>
      </c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ht="21" x14ac:dyDescent="0.45">
      <c r="A48" s="83" t="s">
        <v>1</v>
      </c>
      <c r="B48" s="83"/>
      <c r="C48" s="83"/>
      <c r="D48" s="28">
        <f>SUM(D34:D47)</f>
        <v>14</v>
      </c>
      <c r="E48" s="10"/>
      <c r="F48" s="28">
        <f>SUM(F34:F47)</f>
        <v>273830</v>
      </c>
      <c r="G48" s="33"/>
      <c r="H48" s="28">
        <f>SUM(H34:H47)</f>
        <v>280050</v>
      </c>
      <c r="I48" s="28">
        <f>SUM(I34:I47)</f>
        <v>6220</v>
      </c>
      <c r="J48" s="10"/>
      <c r="K48" s="28">
        <f>SUM(K34:K47)</f>
        <v>280050</v>
      </c>
      <c r="L48" s="58"/>
      <c r="M48" s="28">
        <f>SUM(M34:M47)</f>
        <v>280650</v>
      </c>
      <c r="N48" s="10"/>
      <c r="O48" s="28">
        <f>SUM(O34:O47)</f>
        <v>286120</v>
      </c>
      <c r="P48" s="28">
        <f>SUM(P34:P47)</f>
        <v>5470</v>
      </c>
      <c r="Q48" s="10"/>
      <c r="R48" s="28">
        <f>SUM(R34:R47)</f>
        <v>291150</v>
      </c>
      <c r="S48" s="28">
        <f>SUM(S34:S47)</f>
        <v>5030</v>
      </c>
      <c r="T48" s="23"/>
      <c r="U48" s="23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ht="21" x14ac:dyDescent="0.45">
      <c r="A49" s="84" t="s">
        <v>5</v>
      </c>
      <c r="B49" s="84"/>
      <c r="C49" s="84"/>
      <c r="D49" s="84"/>
      <c r="E49" s="84"/>
      <c r="F49" s="84"/>
      <c r="G49" s="84"/>
      <c r="H49" s="84"/>
      <c r="I49" s="84"/>
      <c r="J49" s="84"/>
      <c r="K49" s="29">
        <f>SUM(K48*6/100)</f>
        <v>16803</v>
      </c>
      <c r="L49" s="59"/>
      <c r="M49" s="59"/>
      <c r="N49" s="7"/>
      <c r="O49" s="7"/>
      <c r="P49" s="7"/>
      <c r="Q49" s="7"/>
      <c r="R49" s="7"/>
      <c r="S49" s="7"/>
      <c r="T49" s="7"/>
      <c r="U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ht="21" x14ac:dyDescent="0.45">
      <c r="A50" s="85" t="s">
        <v>6</v>
      </c>
      <c r="B50" s="86"/>
      <c r="C50" s="86"/>
      <c r="D50" s="86"/>
      <c r="E50" s="86"/>
      <c r="F50" s="86"/>
      <c r="G50" s="86"/>
      <c r="H50" s="86"/>
      <c r="I50" s="86"/>
      <c r="J50" s="87"/>
      <c r="K50" s="30">
        <f>SUM(K49-I48)</f>
        <v>10583</v>
      </c>
      <c r="L50" s="60"/>
      <c r="M50" s="60"/>
      <c r="N50" s="18"/>
      <c r="O50" s="17" t="s">
        <v>18</v>
      </c>
      <c r="P50" s="88">
        <f>SUM(K50-P48)</f>
        <v>5113</v>
      </c>
      <c r="Q50" s="89"/>
      <c r="R50" s="56" t="s">
        <v>27</v>
      </c>
      <c r="S50" s="37">
        <f>SUM(P50-S48)</f>
        <v>83</v>
      </c>
      <c r="T50" s="7"/>
      <c r="U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ht="23.25" x14ac:dyDescent="0.5">
      <c r="A51" s="66" t="s">
        <v>34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spans="1:37" ht="23.25" x14ac:dyDescent="0.5">
      <c r="A52" s="66" t="s">
        <v>21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spans="1:37" ht="23.25" x14ac:dyDescent="0.5">
      <c r="A53" s="66" t="s">
        <v>41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 ht="21" x14ac:dyDescent="0.4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ht="21" x14ac:dyDescent="0.45">
      <c r="A55" s="90" t="s">
        <v>0</v>
      </c>
      <c r="B55" s="70" t="s">
        <v>4</v>
      </c>
      <c r="C55" s="71"/>
      <c r="D55" s="6" t="s">
        <v>8</v>
      </c>
      <c r="E55" s="70" t="s">
        <v>4</v>
      </c>
      <c r="F55" s="71"/>
      <c r="G55" s="70" t="s">
        <v>51</v>
      </c>
      <c r="H55" s="72"/>
      <c r="I55" s="71"/>
      <c r="J55" s="70" t="s">
        <v>4</v>
      </c>
      <c r="K55" s="72"/>
      <c r="L55" s="70" t="s">
        <v>4</v>
      </c>
      <c r="M55" s="71"/>
      <c r="N55" s="97" t="s">
        <v>51</v>
      </c>
      <c r="O55" s="98"/>
      <c r="P55" s="99"/>
      <c r="Q55" s="100" t="s">
        <v>51</v>
      </c>
      <c r="R55" s="101"/>
      <c r="S55" s="102"/>
      <c r="T55" s="62" t="s">
        <v>17</v>
      </c>
      <c r="U55" s="63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1:37" ht="21" x14ac:dyDescent="0.45">
      <c r="A56" s="90"/>
      <c r="B56" s="79" t="s">
        <v>2</v>
      </c>
      <c r="C56" s="80"/>
      <c r="D56" s="8" t="s">
        <v>9</v>
      </c>
      <c r="E56" s="79" t="s">
        <v>10</v>
      </c>
      <c r="F56" s="80"/>
      <c r="G56" s="79" t="s">
        <v>14</v>
      </c>
      <c r="H56" s="103"/>
      <c r="I56" s="80"/>
      <c r="J56" s="79" t="s">
        <v>2</v>
      </c>
      <c r="K56" s="103"/>
      <c r="L56" s="79" t="s">
        <v>39</v>
      </c>
      <c r="M56" s="80"/>
      <c r="N56" s="104" t="s">
        <v>52</v>
      </c>
      <c r="O56" s="105"/>
      <c r="P56" s="106"/>
      <c r="Q56" s="67" t="s">
        <v>52</v>
      </c>
      <c r="R56" s="68"/>
      <c r="S56" s="69"/>
      <c r="T56" s="8" t="s">
        <v>10</v>
      </c>
      <c r="U56" s="8" t="s">
        <v>1</v>
      </c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37" ht="21" x14ac:dyDescent="0.45">
      <c r="A57" s="90"/>
      <c r="B57" s="91" t="s">
        <v>3</v>
      </c>
      <c r="C57" s="92"/>
      <c r="D57" s="8" t="s">
        <v>11</v>
      </c>
      <c r="E57" s="91" t="s">
        <v>12</v>
      </c>
      <c r="F57" s="92"/>
      <c r="G57" s="93" t="s">
        <v>19</v>
      </c>
      <c r="H57" s="94"/>
      <c r="I57" s="95"/>
      <c r="J57" s="96" t="s">
        <v>15</v>
      </c>
      <c r="K57" s="94"/>
      <c r="L57" s="81" t="s">
        <v>35</v>
      </c>
      <c r="M57" s="82"/>
      <c r="N57" s="73" t="s">
        <v>16</v>
      </c>
      <c r="O57" s="74"/>
      <c r="P57" s="75"/>
      <c r="Q57" s="76" t="s">
        <v>20</v>
      </c>
      <c r="R57" s="77"/>
      <c r="S57" s="78"/>
      <c r="T57" s="61" t="s">
        <v>44</v>
      </c>
      <c r="U57" s="8" t="s">
        <v>45</v>
      </c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37" ht="21" x14ac:dyDescent="0.45">
      <c r="A58" s="90"/>
      <c r="B58" s="8" t="s">
        <v>7</v>
      </c>
      <c r="C58" s="8" t="s">
        <v>4</v>
      </c>
      <c r="D58" s="11">
        <v>2557</v>
      </c>
      <c r="E58" s="8" t="s">
        <v>7</v>
      </c>
      <c r="F58" s="13" t="s">
        <v>4</v>
      </c>
      <c r="G58" s="13" t="s">
        <v>7</v>
      </c>
      <c r="H58" s="13" t="s">
        <v>4</v>
      </c>
      <c r="I58" s="14" t="s">
        <v>13</v>
      </c>
      <c r="J58" s="13" t="s">
        <v>7</v>
      </c>
      <c r="K58" s="13" t="s">
        <v>4</v>
      </c>
      <c r="L58" s="9" t="s">
        <v>7</v>
      </c>
      <c r="M58" s="9" t="s">
        <v>4</v>
      </c>
      <c r="N58" s="9" t="s">
        <v>7</v>
      </c>
      <c r="O58" s="34" t="s">
        <v>4</v>
      </c>
      <c r="P58" s="26" t="s">
        <v>13</v>
      </c>
      <c r="Q58" s="9" t="s">
        <v>7</v>
      </c>
      <c r="R58" s="46" t="s">
        <v>4</v>
      </c>
      <c r="S58" s="13" t="s">
        <v>13</v>
      </c>
      <c r="T58" s="9">
        <v>57</v>
      </c>
      <c r="U58" s="9" t="s">
        <v>46</v>
      </c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37" ht="21" x14ac:dyDescent="0.45">
      <c r="A59" s="15"/>
      <c r="B59" s="10">
        <v>7</v>
      </c>
      <c r="C59" s="19">
        <v>28560</v>
      </c>
      <c r="D59" s="19">
        <v>1</v>
      </c>
      <c r="E59" s="19">
        <v>7</v>
      </c>
      <c r="F59" s="19">
        <v>28560</v>
      </c>
      <c r="G59" s="47">
        <v>7</v>
      </c>
      <c r="H59" s="47">
        <v>29680</v>
      </c>
      <c r="I59" s="20">
        <f t="shared" ref="I59:I72" si="10">SUM(H59-F59)</f>
        <v>1120</v>
      </c>
      <c r="J59" s="19">
        <v>7</v>
      </c>
      <c r="K59" s="19">
        <v>29680</v>
      </c>
      <c r="L59" s="19">
        <v>7</v>
      </c>
      <c r="M59" s="19">
        <v>29680</v>
      </c>
      <c r="N59" s="19">
        <v>7</v>
      </c>
      <c r="O59" s="57">
        <v>30220</v>
      </c>
      <c r="P59" s="31">
        <f t="shared" ref="P59:P72" si="11">SUM(O59-M59)</f>
        <v>540</v>
      </c>
      <c r="Q59" s="19">
        <v>7</v>
      </c>
      <c r="R59" s="40">
        <v>30790</v>
      </c>
      <c r="S59" s="20">
        <f t="shared" ref="S59:S72" si="12">SUM(R59-O59)</f>
        <v>570</v>
      </c>
      <c r="T59" s="27">
        <v>1</v>
      </c>
      <c r="U59" s="50">
        <v>2</v>
      </c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ht="21" x14ac:dyDescent="0.45">
      <c r="A60" s="15"/>
      <c r="B60" s="10">
        <v>6</v>
      </c>
      <c r="C60" s="19">
        <v>24730</v>
      </c>
      <c r="D60" s="19">
        <v>1</v>
      </c>
      <c r="E60" s="45">
        <v>7</v>
      </c>
      <c r="F60" s="45">
        <v>26460</v>
      </c>
      <c r="G60" s="19">
        <v>7</v>
      </c>
      <c r="H60" s="19">
        <v>26980</v>
      </c>
      <c r="I60" s="31">
        <f t="shared" si="10"/>
        <v>520</v>
      </c>
      <c r="J60" s="19">
        <v>7</v>
      </c>
      <c r="K60" s="19">
        <v>26980</v>
      </c>
      <c r="L60" s="19">
        <v>7</v>
      </c>
      <c r="M60" s="19">
        <v>26980</v>
      </c>
      <c r="N60" s="19">
        <v>7</v>
      </c>
      <c r="O60" s="57">
        <v>27480</v>
      </c>
      <c r="P60" s="31">
        <f t="shared" si="11"/>
        <v>500</v>
      </c>
      <c r="Q60" s="19">
        <v>7</v>
      </c>
      <c r="R60" s="41">
        <v>27480</v>
      </c>
      <c r="S60" s="32">
        <f t="shared" si="12"/>
        <v>0</v>
      </c>
      <c r="T60" s="22">
        <v>0.5</v>
      </c>
      <c r="U60" s="51">
        <v>1.5</v>
      </c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 ht="21" x14ac:dyDescent="0.45">
      <c r="A61" s="15"/>
      <c r="B61" s="10">
        <v>6</v>
      </c>
      <c r="C61" s="19">
        <v>17310</v>
      </c>
      <c r="D61" s="19">
        <v>1</v>
      </c>
      <c r="E61" s="19">
        <v>6</v>
      </c>
      <c r="F61" s="19">
        <v>18440</v>
      </c>
      <c r="G61" s="19">
        <v>6</v>
      </c>
      <c r="H61" s="19">
        <v>18810</v>
      </c>
      <c r="I61" s="31">
        <f t="shared" si="10"/>
        <v>370</v>
      </c>
      <c r="J61" s="19">
        <v>6</v>
      </c>
      <c r="K61" s="19">
        <v>18810</v>
      </c>
      <c r="L61" s="45">
        <v>7</v>
      </c>
      <c r="M61" s="45">
        <v>19410</v>
      </c>
      <c r="N61" s="19">
        <v>7</v>
      </c>
      <c r="O61" s="57">
        <v>19860</v>
      </c>
      <c r="P61" s="31">
        <f t="shared" si="11"/>
        <v>450</v>
      </c>
      <c r="Q61" s="19">
        <v>7</v>
      </c>
      <c r="R61" s="40">
        <v>20320</v>
      </c>
      <c r="S61" s="20">
        <f t="shared" si="12"/>
        <v>460</v>
      </c>
      <c r="T61" s="27">
        <v>1</v>
      </c>
      <c r="U61" s="51">
        <v>1.5</v>
      </c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 ht="21" x14ac:dyDescent="0.45">
      <c r="A62" s="15"/>
      <c r="B62" s="10">
        <v>6</v>
      </c>
      <c r="C62" s="19">
        <v>18060</v>
      </c>
      <c r="D62" s="19">
        <v>1</v>
      </c>
      <c r="E62" s="19">
        <v>6</v>
      </c>
      <c r="F62" s="19">
        <v>19200</v>
      </c>
      <c r="G62" s="19">
        <v>6</v>
      </c>
      <c r="H62" s="19">
        <v>19580</v>
      </c>
      <c r="I62" s="31">
        <f t="shared" si="10"/>
        <v>380</v>
      </c>
      <c r="J62" s="19">
        <v>6</v>
      </c>
      <c r="K62" s="19">
        <v>19580</v>
      </c>
      <c r="L62" s="19">
        <v>6</v>
      </c>
      <c r="M62" s="19">
        <v>19580</v>
      </c>
      <c r="N62" s="19">
        <v>6</v>
      </c>
      <c r="O62" s="57">
        <v>19970</v>
      </c>
      <c r="P62" s="31">
        <f t="shared" si="11"/>
        <v>390</v>
      </c>
      <c r="Q62" s="19">
        <v>6</v>
      </c>
      <c r="R62" s="40">
        <v>20360</v>
      </c>
      <c r="S62" s="20">
        <f t="shared" si="12"/>
        <v>390</v>
      </c>
      <c r="T62" s="27">
        <v>1</v>
      </c>
      <c r="U62" s="51">
        <v>1.5</v>
      </c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37" ht="21" x14ac:dyDescent="0.45">
      <c r="A63" s="15"/>
      <c r="B63" s="10">
        <v>6</v>
      </c>
      <c r="C63" s="19">
        <v>17310</v>
      </c>
      <c r="D63" s="19">
        <v>1</v>
      </c>
      <c r="E63" s="19">
        <v>6</v>
      </c>
      <c r="F63" s="19">
        <v>18440</v>
      </c>
      <c r="G63" s="19">
        <v>6</v>
      </c>
      <c r="H63" s="19">
        <v>18810</v>
      </c>
      <c r="I63" s="31">
        <f t="shared" si="10"/>
        <v>370</v>
      </c>
      <c r="J63" s="19">
        <v>6</v>
      </c>
      <c r="K63" s="19">
        <v>18810</v>
      </c>
      <c r="L63" s="19">
        <v>6</v>
      </c>
      <c r="M63" s="19">
        <v>18810</v>
      </c>
      <c r="N63" s="19">
        <v>6</v>
      </c>
      <c r="O63" s="57">
        <v>19200</v>
      </c>
      <c r="P63" s="31">
        <f t="shared" si="11"/>
        <v>390</v>
      </c>
      <c r="Q63" s="19">
        <v>6</v>
      </c>
      <c r="R63" s="40">
        <v>19580</v>
      </c>
      <c r="S63" s="20">
        <f t="shared" si="12"/>
        <v>380</v>
      </c>
      <c r="T63" s="27">
        <v>1</v>
      </c>
      <c r="U63" s="51">
        <v>1.5</v>
      </c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spans="1:37" ht="21" x14ac:dyDescent="0.45">
      <c r="A64" s="15"/>
      <c r="B64" s="10">
        <v>3</v>
      </c>
      <c r="C64" s="19">
        <v>14810</v>
      </c>
      <c r="D64" s="19">
        <v>1</v>
      </c>
      <c r="E64" s="45">
        <v>4</v>
      </c>
      <c r="F64" s="45">
        <v>17570</v>
      </c>
      <c r="G64" s="25">
        <v>4</v>
      </c>
      <c r="H64" s="25">
        <v>17880</v>
      </c>
      <c r="I64" s="32">
        <f t="shared" si="10"/>
        <v>310</v>
      </c>
      <c r="J64" s="19">
        <v>4</v>
      </c>
      <c r="K64" s="19">
        <v>17880</v>
      </c>
      <c r="L64" s="19">
        <v>4</v>
      </c>
      <c r="M64" s="19">
        <v>17880</v>
      </c>
      <c r="N64" s="19">
        <v>4</v>
      </c>
      <c r="O64" s="57">
        <v>18190</v>
      </c>
      <c r="P64" s="31">
        <f t="shared" si="11"/>
        <v>310</v>
      </c>
      <c r="Q64" s="19">
        <v>4</v>
      </c>
      <c r="R64" s="40">
        <v>18480</v>
      </c>
      <c r="S64" s="20">
        <f t="shared" si="12"/>
        <v>290</v>
      </c>
      <c r="T64" s="27">
        <v>1</v>
      </c>
      <c r="U64" s="51">
        <v>1.5</v>
      </c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spans="1:37" ht="21" x14ac:dyDescent="0.45">
      <c r="A65" s="15"/>
      <c r="B65" s="10">
        <v>4</v>
      </c>
      <c r="C65" s="19">
        <v>14570</v>
      </c>
      <c r="D65" s="19">
        <v>1</v>
      </c>
      <c r="E65" s="45">
        <v>5</v>
      </c>
      <c r="F65" s="45">
        <v>15920</v>
      </c>
      <c r="G65" s="19">
        <v>5</v>
      </c>
      <c r="H65" s="19">
        <v>16240</v>
      </c>
      <c r="I65" s="31">
        <f t="shared" si="10"/>
        <v>320</v>
      </c>
      <c r="J65" s="19">
        <v>5</v>
      </c>
      <c r="K65" s="19">
        <v>16240</v>
      </c>
      <c r="L65" s="19">
        <v>5</v>
      </c>
      <c r="M65" s="19">
        <v>16240</v>
      </c>
      <c r="N65" s="19">
        <v>5</v>
      </c>
      <c r="O65" s="57">
        <v>16550</v>
      </c>
      <c r="P65" s="31">
        <f t="shared" si="11"/>
        <v>310</v>
      </c>
      <c r="Q65" s="19">
        <v>5</v>
      </c>
      <c r="R65" s="40">
        <v>16880</v>
      </c>
      <c r="S65" s="20">
        <f t="shared" si="12"/>
        <v>330</v>
      </c>
      <c r="T65" s="27">
        <v>1</v>
      </c>
      <c r="U65" s="51">
        <v>1.5</v>
      </c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spans="1:37" ht="21" x14ac:dyDescent="0.45">
      <c r="A66" s="15"/>
      <c r="B66" s="10">
        <v>5</v>
      </c>
      <c r="C66" s="19">
        <v>16880</v>
      </c>
      <c r="D66" s="19">
        <v>1</v>
      </c>
      <c r="E66" s="45">
        <v>6</v>
      </c>
      <c r="F66" s="45">
        <v>18810</v>
      </c>
      <c r="G66" s="19">
        <v>6</v>
      </c>
      <c r="H66" s="19">
        <v>19200</v>
      </c>
      <c r="I66" s="31">
        <f t="shared" si="10"/>
        <v>390</v>
      </c>
      <c r="J66" s="19">
        <v>6</v>
      </c>
      <c r="K66" s="19">
        <v>19200</v>
      </c>
      <c r="L66" s="19">
        <v>6</v>
      </c>
      <c r="M66" s="19">
        <v>19200</v>
      </c>
      <c r="N66" s="19">
        <v>6</v>
      </c>
      <c r="O66" s="57">
        <v>19580</v>
      </c>
      <c r="P66" s="31">
        <f t="shared" si="11"/>
        <v>380</v>
      </c>
      <c r="Q66" s="19">
        <v>6</v>
      </c>
      <c r="R66" s="40">
        <v>19970</v>
      </c>
      <c r="S66" s="20">
        <f t="shared" si="12"/>
        <v>390</v>
      </c>
      <c r="T66" s="27">
        <v>1</v>
      </c>
      <c r="U66" s="51">
        <v>1.5</v>
      </c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 ht="21" x14ac:dyDescent="0.45">
      <c r="A67" s="16"/>
      <c r="B67" s="10">
        <v>6</v>
      </c>
      <c r="C67" s="19">
        <v>22040</v>
      </c>
      <c r="D67" s="19">
        <v>1</v>
      </c>
      <c r="E67" s="19">
        <v>6</v>
      </c>
      <c r="F67" s="19">
        <v>22040</v>
      </c>
      <c r="G67" s="19">
        <v>6</v>
      </c>
      <c r="H67" s="19">
        <v>22490</v>
      </c>
      <c r="I67" s="31">
        <f t="shared" si="10"/>
        <v>450</v>
      </c>
      <c r="J67" s="19">
        <v>6</v>
      </c>
      <c r="K67" s="19">
        <v>22490</v>
      </c>
      <c r="L67" s="19">
        <v>6</v>
      </c>
      <c r="M67" s="19">
        <v>22490</v>
      </c>
      <c r="N67" s="19">
        <v>6</v>
      </c>
      <c r="O67" s="57">
        <v>22920</v>
      </c>
      <c r="P67" s="31">
        <f t="shared" si="11"/>
        <v>430</v>
      </c>
      <c r="Q67" s="19">
        <v>6</v>
      </c>
      <c r="R67" s="40">
        <v>23370</v>
      </c>
      <c r="S67" s="20">
        <f t="shared" si="12"/>
        <v>450</v>
      </c>
      <c r="T67" s="27">
        <v>1</v>
      </c>
      <c r="U67" s="51">
        <v>1.5</v>
      </c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 ht="21" x14ac:dyDescent="0.45">
      <c r="A68" s="16"/>
      <c r="B68" s="10">
        <v>5</v>
      </c>
      <c r="C68" s="19">
        <v>17550</v>
      </c>
      <c r="D68" s="19">
        <v>1</v>
      </c>
      <c r="E68" s="19">
        <v>5</v>
      </c>
      <c r="F68" s="19">
        <v>18950</v>
      </c>
      <c r="G68" s="19">
        <v>5</v>
      </c>
      <c r="H68" s="19">
        <v>19300</v>
      </c>
      <c r="I68" s="31">
        <f t="shared" si="10"/>
        <v>350</v>
      </c>
      <c r="J68" s="19">
        <v>5</v>
      </c>
      <c r="K68" s="19">
        <v>19300</v>
      </c>
      <c r="L68" s="19">
        <v>5</v>
      </c>
      <c r="M68" s="19">
        <v>19300</v>
      </c>
      <c r="N68" s="19">
        <v>5</v>
      </c>
      <c r="O68" s="57">
        <v>19660</v>
      </c>
      <c r="P68" s="31">
        <f t="shared" si="11"/>
        <v>360</v>
      </c>
      <c r="Q68" s="19">
        <v>5</v>
      </c>
      <c r="R68" s="40">
        <v>20040</v>
      </c>
      <c r="S68" s="20">
        <f t="shared" si="12"/>
        <v>380</v>
      </c>
      <c r="T68" s="27">
        <v>1</v>
      </c>
      <c r="U68" s="51">
        <v>1.5</v>
      </c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</row>
    <row r="69" spans="1:37" ht="21" x14ac:dyDescent="0.45">
      <c r="A69" s="16"/>
      <c r="B69" s="10">
        <v>4</v>
      </c>
      <c r="C69" s="19">
        <v>12220</v>
      </c>
      <c r="D69" s="19">
        <v>1</v>
      </c>
      <c r="E69" s="19">
        <v>4</v>
      </c>
      <c r="F69" s="19">
        <v>13230</v>
      </c>
      <c r="G69" s="47">
        <v>4</v>
      </c>
      <c r="H69" s="47">
        <v>13760</v>
      </c>
      <c r="I69" s="20">
        <f t="shared" si="10"/>
        <v>530</v>
      </c>
      <c r="J69" s="19">
        <v>4</v>
      </c>
      <c r="K69" s="19">
        <v>13760</v>
      </c>
      <c r="L69" s="19">
        <v>4</v>
      </c>
      <c r="M69" s="19">
        <v>13760</v>
      </c>
      <c r="N69" s="19">
        <v>4</v>
      </c>
      <c r="O69" s="57">
        <v>14030</v>
      </c>
      <c r="P69" s="31">
        <f t="shared" si="11"/>
        <v>270</v>
      </c>
      <c r="Q69" s="19">
        <v>4</v>
      </c>
      <c r="R69" s="40">
        <v>14310</v>
      </c>
      <c r="S69" s="20">
        <f t="shared" si="12"/>
        <v>280</v>
      </c>
      <c r="T69" s="27">
        <v>1</v>
      </c>
      <c r="U69" s="50">
        <v>2</v>
      </c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</row>
    <row r="70" spans="1:37" ht="21" x14ac:dyDescent="0.45">
      <c r="A70" s="15"/>
      <c r="B70" s="10">
        <v>5</v>
      </c>
      <c r="C70" s="19">
        <v>17200</v>
      </c>
      <c r="D70" s="19">
        <v>1</v>
      </c>
      <c r="E70" s="19">
        <v>5</v>
      </c>
      <c r="F70" s="19">
        <v>18590</v>
      </c>
      <c r="G70" s="19">
        <v>5</v>
      </c>
      <c r="H70" s="19">
        <v>18950</v>
      </c>
      <c r="I70" s="31">
        <f t="shared" si="10"/>
        <v>360</v>
      </c>
      <c r="J70" s="19">
        <v>5</v>
      </c>
      <c r="K70" s="19">
        <v>18950</v>
      </c>
      <c r="L70" s="19">
        <v>5</v>
      </c>
      <c r="M70" s="19">
        <v>18950</v>
      </c>
      <c r="N70" s="19">
        <v>5</v>
      </c>
      <c r="O70" s="57">
        <v>19300</v>
      </c>
      <c r="P70" s="31">
        <f t="shared" si="11"/>
        <v>350</v>
      </c>
      <c r="Q70" s="19">
        <v>5</v>
      </c>
      <c r="R70" s="40">
        <v>19660</v>
      </c>
      <c r="S70" s="20">
        <f t="shared" si="12"/>
        <v>360</v>
      </c>
      <c r="T70" s="27">
        <v>1</v>
      </c>
      <c r="U70" s="22">
        <v>1.5</v>
      </c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</row>
    <row r="71" spans="1:37" ht="21" x14ac:dyDescent="0.45">
      <c r="A71" s="15"/>
      <c r="B71" s="10">
        <v>7</v>
      </c>
      <c r="C71" s="19">
        <v>22170</v>
      </c>
      <c r="D71" s="19">
        <v>1</v>
      </c>
      <c r="E71" s="19">
        <v>7</v>
      </c>
      <c r="F71" s="19">
        <v>22620</v>
      </c>
      <c r="G71" s="19">
        <v>7</v>
      </c>
      <c r="H71" s="19">
        <v>23080</v>
      </c>
      <c r="I71" s="31">
        <f t="shared" si="10"/>
        <v>460</v>
      </c>
      <c r="J71" s="19">
        <v>7</v>
      </c>
      <c r="K71" s="19">
        <v>23080</v>
      </c>
      <c r="L71" s="19">
        <v>7</v>
      </c>
      <c r="M71" s="19">
        <v>23080</v>
      </c>
      <c r="N71" s="19">
        <v>6</v>
      </c>
      <c r="O71" s="57">
        <v>23550</v>
      </c>
      <c r="P71" s="31">
        <f t="shared" si="11"/>
        <v>470</v>
      </c>
      <c r="Q71" s="19">
        <v>7</v>
      </c>
      <c r="R71" s="40">
        <v>24010</v>
      </c>
      <c r="S71" s="20">
        <f t="shared" si="12"/>
        <v>460</v>
      </c>
      <c r="T71" s="27">
        <v>1</v>
      </c>
      <c r="U71" s="22">
        <v>1.5</v>
      </c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</row>
    <row r="72" spans="1:37" ht="21" x14ac:dyDescent="0.45">
      <c r="A72" s="16"/>
      <c r="B72" s="10">
        <v>5</v>
      </c>
      <c r="C72" s="19">
        <v>14070</v>
      </c>
      <c r="D72" s="19">
        <v>1</v>
      </c>
      <c r="E72" s="19">
        <v>5</v>
      </c>
      <c r="F72" s="19">
        <v>15000</v>
      </c>
      <c r="G72" s="21">
        <v>5</v>
      </c>
      <c r="H72" s="21">
        <v>15290</v>
      </c>
      <c r="I72" s="32">
        <f t="shared" si="10"/>
        <v>290</v>
      </c>
      <c r="J72" s="19">
        <v>5</v>
      </c>
      <c r="K72" s="19">
        <v>15290</v>
      </c>
      <c r="L72" s="19">
        <v>5</v>
      </c>
      <c r="M72" s="19">
        <v>15290</v>
      </c>
      <c r="N72" s="19">
        <v>5</v>
      </c>
      <c r="O72" s="57">
        <v>15610</v>
      </c>
      <c r="P72" s="31">
        <f t="shared" si="11"/>
        <v>320</v>
      </c>
      <c r="Q72" s="19">
        <v>5</v>
      </c>
      <c r="R72" s="40">
        <v>15920</v>
      </c>
      <c r="S72" s="20">
        <f t="shared" si="12"/>
        <v>310</v>
      </c>
      <c r="T72" s="27">
        <v>1</v>
      </c>
      <c r="U72" s="22">
        <v>1.5</v>
      </c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 ht="21" x14ac:dyDescent="0.45">
      <c r="A73" s="83" t="s">
        <v>1</v>
      </c>
      <c r="B73" s="83"/>
      <c r="C73" s="83"/>
      <c r="D73" s="28">
        <f>SUM(D59:D72)</f>
        <v>14</v>
      </c>
      <c r="E73" s="10"/>
      <c r="F73" s="28">
        <f>SUM(F59:F72)</f>
        <v>273830</v>
      </c>
      <c r="G73" s="10"/>
      <c r="H73" s="28">
        <f>SUM(H59:H72)</f>
        <v>280050</v>
      </c>
      <c r="I73" s="28">
        <f>SUM(I59:I72)</f>
        <v>6220</v>
      </c>
      <c r="J73" s="10"/>
      <c r="K73" s="28">
        <f>SUM(K59:K72)</f>
        <v>280050</v>
      </c>
      <c r="L73" s="58"/>
      <c r="M73" s="28">
        <f>SUM(M59:M72)</f>
        <v>280650</v>
      </c>
      <c r="N73" s="10"/>
      <c r="O73" s="28">
        <f>SUM(O59:O72)</f>
        <v>286120</v>
      </c>
      <c r="P73" s="28">
        <f>SUM(P59:P72)</f>
        <v>5470</v>
      </c>
      <c r="Q73" s="10"/>
      <c r="R73" s="42">
        <f>SUM(R59:R72)</f>
        <v>291170</v>
      </c>
      <c r="S73" s="28">
        <f>SUM(S59:S72)</f>
        <v>5050</v>
      </c>
      <c r="T73" s="23"/>
      <c r="U73" s="23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</row>
    <row r="74" spans="1:37" ht="21" x14ac:dyDescent="0.45">
      <c r="A74" s="84" t="s">
        <v>5</v>
      </c>
      <c r="B74" s="84"/>
      <c r="C74" s="84"/>
      <c r="D74" s="84"/>
      <c r="E74" s="84"/>
      <c r="F74" s="84"/>
      <c r="G74" s="84"/>
      <c r="H74" s="84"/>
      <c r="I74" s="84"/>
      <c r="J74" s="84"/>
      <c r="K74" s="29">
        <f>SUM(K73*6/100)</f>
        <v>16803</v>
      </c>
      <c r="L74" s="59"/>
      <c r="M74" s="59"/>
      <c r="N74" s="7"/>
      <c r="O74" s="7"/>
      <c r="P74" s="7"/>
      <c r="Q74" s="7"/>
      <c r="R74" s="7"/>
      <c r="S74" s="7"/>
      <c r="T74" s="7"/>
      <c r="U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</row>
    <row r="75" spans="1:37" ht="21" x14ac:dyDescent="0.45">
      <c r="A75" s="84" t="s">
        <v>6</v>
      </c>
      <c r="B75" s="84"/>
      <c r="C75" s="84"/>
      <c r="D75" s="84"/>
      <c r="E75" s="84"/>
      <c r="F75" s="84"/>
      <c r="G75" s="84"/>
      <c r="H75" s="84"/>
      <c r="I75" s="84"/>
      <c r="J75" s="84"/>
      <c r="K75" s="30">
        <f>SUM(K74-I73)</f>
        <v>10583</v>
      </c>
      <c r="L75" s="60"/>
      <c r="M75" s="60"/>
      <c r="N75" s="18"/>
      <c r="O75" s="17" t="s">
        <v>18</v>
      </c>
      <c r="P75" s="88">
        <f>SUM(K75-P73)</f>
        <v>5113</v>
      </c>
      <c r="Q75" s="89"/>
      <c r="R75" s="56" t="s">
        <v>27</v>
      </c>
      <c r="S75" s="37">
        <f>SUM(P75-S73)</f>
        <v>63</v>
      </c>
      <c r="T75" s="7"/>
      <c r="U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</row>
    <row r="76" spans="1:37" ht="22.5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</row>
    <row r="77" spans="1:37" ht="22.5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</row>
    <row r="78" spans="1:37" ht="22.5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</row>
    <row r="79" spans="1:37" ht="22.5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 ht="22.5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 ht="22.5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</row>
    <row r="82" spans="1:37" ht="22.5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</row>
    <row r="83" spans="1:37" ht="22.5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</row>
    <row r="84" spans="1:37" ht="22.5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</row>
    <row r="85" spans="1:37" ht="22.5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</row>
    <row r="86" spans="1:37" ht="22.5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</row>
    <row r="87" spans="1:37" ht="22.5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</row>
    <row r="88" spans="1:37" ht="22.5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</row>
    <row r="89" spans="1:37" ht="22.5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</row>
    <row r="90" spans="1:37" ht="22.5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</row>
    <row r="91" spans="1:37" ht="22.5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</row>
    <row r="92" spans="1:37" ht="22.5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</row>
    <row r="93" spans="1:37" ht="22.5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</row>
    <row r="94" spans="1:37" ht="22.5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</row>
    <row r="95" spans="1:37" ht="22.5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</row>
    <row r="96" spans="1:37" ht="22.5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</row>
    <row r="97" spans="1:37" ht="22.5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</row>
    <row r="98" spans="1:37" ht="22.5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</row>
    <row r="99" spans="1:37" ht="22.5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</row>
    <row r="100" spans="1:37" ht="22.5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</row>
    <row r="101" spans="1:37" ht="22.5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</row>
    <row r="102" spans="1:37" ht="22.5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</row>
    <row r="103" spans="1:37" ht="22.5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</row>
    <row r="104" spans="1:37" ht="22.5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</row>
    <row r="105" spans="1:37" ht="22.5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</row>
    <row r="106" spans="1:37" ht="22.5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</row>
    <row r="107" spans="1:37" ht="22.5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</row>
    <row r="108" spans="1:37" ht="22.5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</row>
    <row r="109" spans="1:37" ht="22.5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</row>
    <row r="110" spans="1:37" ht="22.5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</row>
    <row r="111" spans="1:37" ht="22.5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</row>
    <row r="112" spans="1:37" ht="22.5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</row>
    <row r="113" spans="1:37" ht="22.5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</row>
    <row r="114" spans="1:37" ht="22.5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</row>
    <row r="115" spans="1:37" ht="22.5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</row>
    <row r="116" spans="1:37" ht="22.5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</row>
    <row r="117" spans="1:37" ht="22.5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</row>
    <row r="118" spans="1:37" ht="22.5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</row>
    <row r="119" spans="1:37" ht="22.5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</row>
    <row r="120" spans="1:37" ht="22.5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</row>
    <row r="121" spans="1:37" ht="22.5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</row>
    <row r="122" spans="1:37" ht="22.5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</row>
    <row r="123" spans="1:37" ht="22.5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</row>
    <row r="124" spans="1:37" ht="22.5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</row>
    <row r="125" spans="1:37" ht="22.5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</row>
    <row r="126" spans="1:37" ht="22.5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</row>
    <row r="127" spans="1:37" ht="22.5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</row>
    <row r="128" spans="1:37" ht="22.5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</row>
    <row r="129" spans="1:37" ht="22.5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</row>
    <row r="130" spans="1:37" ht="22.5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</row>
    <row r="131" spans="1:37" ht="22.5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</row>
    <row r="132" spans="1:37" ht="22.5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</row>
    <row r="133" spans="1:37" ht="22.5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</row>
    <row r="134" spans="1:37" ht="22.5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</row>
    <row r="135" spans="1:37" ht="22.5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</row>
    <row r="136" spans="1:37" ht="22.5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</row>
    <row r="137" spans="1:37" ht="22.5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</row>
    <row r="138" spans="1:37" ht="22.5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</row>
    <row r="139" spans="1:37" ht="22.5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</row>
    <row r="140" spans="1:37" ht="22.5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</row>
    <row r="141" spans="1:37" ht="22.5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</row>
    <row r="142" spans="1:37" ht="22.5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</row>
    <row r="143" spans="1:37" ht="22.5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</row>
    <row r="144" spans="1:37" ht="22.5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</row>
    <row r="145" spans="1:37" ht="22.5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</row>
    <row r="146" spans="1:37" ht="22.5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</row>
    <row r="147" spans="1:37" ht="22.5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</row>
    <row r="148" spans="1:37" ht="22.5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</row>
    <row r="149" spans="1:37" ht="22.5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</row>
    <row r="150" spans="1:37" ht="22.5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</row>
    <row r="151" spans="1:37" ht="22.5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</row>
    <row r="152" spans="1:37" ht="22.5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</row>
    <row r="153" spans="1:37" ht="22.5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</row>
    <row r="154" spans="1:37" ht="22.5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</row>
    <row r="155" spans="1:37" ht="22.5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</row>
    <row r="156" spans="1:37" ht="22.5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</row>
    <row r="157" spans="1:37" ht="22.5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</row>
    <row r="158" spans="1:37" ht="22.5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</row>
    <row r="159" spans="1:37" ht="22.5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</row>
    <row r="160" spans="1:37" ht="22.5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</row>
    <row r="161" spans="1:37" ht="22.5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</row>
    <row r="162" spans="1:37" ht="22.5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</row>
    <row r="163" spans="1:37" ht="22.5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</row>
    <row r="164" spans="1:37" ht="22.5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</row>
    <row r="165" spans="1:37" ht="22.5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</row>
    <row r="166" spans="1:37" ht="22.5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</row>
    <row r="167" spans="1:37" ht="22.5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</row>
    <row r="168" spans="1:37" ht="22.5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</row>
    <row r="169" spans="1:37" ht="22.5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</row>
    <row r="170" spans="1:37" ht="22.5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</row>
    <row r="171" spans="1:37" ht="22.5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</row>
    <row r="172" spans="1:37" ht="22.5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</row>
    <row r="173" spans="1:37" ht="22.5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</row>
    <row r="174" spans="1:37" ht="22.5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</row>
    <row r="175" spans="1:37" ht="22.5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</row>
    <row r="176" spans="1:37" ht="22.5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</row>
    <row r="177" spans="1:37" ht="22.5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</row>
    <row r="178" spans="1:37" ht="22.5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</row>
    <row r="179" spans="1:37" ht="22.5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</row>
    <row r="180" spans="1:37" ht="22.5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</row>
    <row r="181" spans="1:37" ht="22.5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</row>
    <row r="182" spans="1:37" ht="22.5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</row>
    <row r="183" spans="1:37" ht="22.5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</row>
    <row r="184" spans="1:37" ht="22.5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</row>
    <row r="185" spans="1:37" ht="22.5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</row>
    <row r="186" spans="1:37" ht="22.5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</row>
    <row r="187" spans="1:37" ht="22.5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</row>
    <row r="188" spans="1:37" ht="22.5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</row>
    <row r="189" spans="1:37" ht="22.5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</row>
    <row r="190" spans="1:37" ht="22.5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</row>
    <row r="191" spans="1:37" ht="22.5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</row>
    <row r="192" spans="1:37" ht="22.5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</row>
    <row r="193" spans="1:37" ht="22.5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</row>
    <row r="194" spans="1:37" ht="22.5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</row>
    <row r="195" spans="1:37" ht="22.5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</row>
    <row r="196" spans="1:37" ht="22.5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</row>
    <row r="197" spans="1:37" ht="22.5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</row>
    <row r="198" spans="1:37" ht="22.5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</row>
    <row r="199" spans="1:37" ht="22.5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</row>
    <row r="200" spans="1:37" ht="22.5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</row>
    <row r="201" spans="1:37" ht="22.5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</row>
    <row r="202" spans="1:37" ht="22.5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</row>
    <row r="203" spans="1:37" ht="22.5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</row>
    <row r="204" spans="1:37" ht="22.5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</row>
    <row r="205" spans="1:37" ht="22.5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</row>
    <row r="206" spans="1:37" ht="22.5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</row>
    <row r="207" spans="1:37" ht="22.5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</row>
    <row r="208" spans="1:37" ht="22.5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</row>
    <row r="209" spans="1:37" ht="22.5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</row>
    <row r="210" spans="1:37" ht="22.5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</row>
    <row r="211" spans="1:37" ht="22.5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</row>
    <row r="212" spans="1:37" ht="22.5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</row>
    <row r="213" spans="1:37" ht="22.5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</row>
    <row r="214" spans="1:37" ht="22.5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</row>
    <row r="215" spans="1:37" ht="22.5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</row>
    <row r="216" spans="1:37" ht="22.5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</row>
    <row r="217" spans="1:37" ht="22.5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</row>
    <row r="218" spans="1:37" ht="22.5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</row>
    <row r="219" spans="1:37" ht="22.5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</row>
    <row r="220" spans="1:37" ht="22.5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</row>
    <row r="221" spans="1:37" ht="22.5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</row>
    <row r="222" spans="1:37" ht="22.5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</row>
    <row r="223" spans="1:37" ht="22.5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</row>
    <row r="224" spans="1:37" ht="22.5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</row>
    <row r="225" spans="1:37" ht="22.5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</row>
    <row r="226" spans="1:37" ht="22.5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</row>
    <row r="227" spans="1:37" ht="22.5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</row>
    <row r="228" spans="1:37" ht="22.5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</row>
    <row r="229" spans="1:37" ht="22.5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</row>
    <row r="230" spans="1:37" ht="22.5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</row>
    <row r="231" spans="1:37" ht="22.5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</row>
    <row r="232" spans="1:37" ht="22.5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</row>
    <row r="233" spans="1:37" ht="22.5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</row>
    <row r="234" spans="1:37" ht="22.5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</row>
    <row r="235" spans="1:37" ht="22.5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</row>
    <row r="236" spans="1:37" ht="22.5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</row>
    <row r="237" spans="1:37" ht="22.5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</row>
    <row r="238" spans="1:37" ht="22.5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</row>
    <row r="239" spans="1:37" ht="22.5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</row>
    <row r="240" spans="1:37" ht="22.5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</row>
    <row r="241" spans="1:37" ht="22.5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</row>
    <row r="242" spans="1:37" ht="22.5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</row>
    <row r="243" spans="1:37" ht="22.5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</row>
    <row r="244" spans="1:37" ht="22.5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</row>
    <row r="245" spans="1:37" ht="22.5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</row>
    <row r="246" spans="1:37" ht="22.5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</row>
    <row r="247" spans="1:37" ht="22.5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</row>
    <row r="248" spans="1:37" ht="22.5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</row>
    <row r="249" spans="1:37" ht="22.5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</row>
    <row r="250" spans="1:37" ht="22.5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</row>
    <row r="251" spans="1:37" ht="22.5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</row>
    <row r="252" spans="1:37" ht="22.5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</row>
    <row r="253" spans="1:37" ht="22.5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</row>
    <row r="254" spans="1:37" ht="22.5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</row>
    <row r="255" spans="1:37" ht="22.5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</row>
    <row r="256" spans="1:37" ht="22.5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</row>
    <row r="257" spans="1:37" ht="22.5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</row>
    <row r="258" spans="1:37" ht="22.5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</row>
    <row r="259" spans="1:37" ht="22.5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</row>
    <row r="260" spans="1:37" ht="22.5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</row>
    <row r="261" spans="1:37" ht="22.5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</row>
    <row r="262" spans="1:37" ht="22.5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</row>
    <row r="263" spans="1:37" ht="22.5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</row>
    <row r="264" spans="1:37" ht="22.5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</row>
    <row r="265" spans="1:37" ht="22.5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</row>
    <row r="266" spans="1:37" ht="22.5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</row>
    <row r="267" spans="1:37" ht="22.5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</row>
    <row r="268" spans="1:37" ht="22.5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</row>
    <row r="269" spans="1:37" ht="22.5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</row>
    <row r="270" spans="1:37" ht="22.5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</row>
    <row r="271" spans="1:37" ht="22.5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</row>
    <row r="272" spans="1:37" ht="22.5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</row>
    <row r="273" spans="1:37" ht="22.5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</row>
    <row r="274" spans="1:37" ht="22.5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</row>
    <row r="275" spans="1:37" ht="22.5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</row>
    <row r="276" spans="1:37" ht="22.5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</row>
    <row r="277" spans="1:37" ht="22.5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</row>
    <row r="278" spans="1:37" ht="22.5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</row>
    <row r="279" spans="1:37" ht="22.5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</row>
    <row r="280" spans="1:37" ht="22.5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</row>
    <row r="281" spans="1:37" ht="22.5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</row>
    <row r="282" spans="1:37" ht="22.5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</row>
    <row r="283" spans="1:37" ht="22.5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</row>
    <row r="284" spans="1:37" ht="22.5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</row>
    <row r="285" spans="1:37" ht="22.5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</row>
    <row r="286" spans="1:37" ht="22.5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</row>
    <row r="287" spans="1:37" ht="22.5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</row>
    <row r="288" spans="1:37" ht="22.5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</row>
    <row r="289" spans="1:37" ht="22.5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</row>
    <row r="290" spans="1:37" ht="22.5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</row>
    <row r="291" spans="1:37" ht="22.5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</row>
    <row r="292" spans="1:37" ht="22.5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</row>
    <row r="293" spans="1:37" ht="22.5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</row>
    <row r="294" spans="1:37" ht="22.5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</row>
    <row r="295" spans="1:37" ht="22.5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</row>
    <row r="296" spans="1:37" ht="22.5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</row>
    <row r="297" spans="1:37" ht="22.5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</row>
    <row r="298" spans="1:37" ht="22.5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</row>
    <row r="299" spans="1:37" ht="22.5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</row>
    <row r="300" spans="1:37" ht="22.5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</row>
    <row r="301" spans="1:37" ht="22.5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</row>
    <row r="302" spans="1:37" ht="22.5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</row>
    <row r="303" spans="1:37" ht="22.5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</row>
    <row r="304" spans="1:37" ht="22.5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</row>
    <row r="305" spans="1:37" ht="22.5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</row>
    <row r="306" spans="1:37" ht="22.5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</row>
    <row r="307" spans="1:37" ht="22.5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</row>
    <row r="308" spans="1:37" ht="22.5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</row>
    <row r="309" spans="1:37" ht="22.5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</row>
    <row r="310" spans="1:37" ht="22.5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</row>
    <row r="311" spans="1:37" ht="22.5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</row>
    <row r="312" spans="1:37" ht="22.5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</row>
    <row r="313" spans="1:37" ht="22.5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</row>
    <row r="314" spans="1:37" ht="22.5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</row>
    <row r="315" spans="1:37" ht="22.5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</row>
    <row r="316" spans="1:37" ht="22.5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</row>
    <row r="317" spans="1:37" ht="22.5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</row>
    <row r="318" spans="1:37" ht="22.5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</row>
    <row r="319" spans="1:37" ht="22.5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</row>
    <row r="320" spans="1:37" ht="22.5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</row>
    <row r="321" spans="1:37" ht="22.5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</row>
    <row r="322" spans="1:37" ht="22.5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</row>
    <row r="323" spans="1:37" ht="22.5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</row>
    <row r="324" spans="1:37" ht="22.5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</row>
    <row r="325" spans="1:37" ht="22.5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</row>
    <row r="326" spans="1:37" ht="22.5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</row>
    <row r="327" spans="1:37" ht="22.5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</row>
    <row r="328" spans="1:37" ht="22.5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</row>
    <row r="329" spans="1:37" ht="22.5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</row>
    <row r="330" spans="1:37" ht="22.5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</row>
    <row r="331" spans="1:37" ht="22.5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</row>
    <row r="332" spans="1:37" ht="22.5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</row>
    <row r="333" spans="1:37" ht="22.5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</row>
    <row r="334" spans="1:37" ht="22.5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</row>
    <row r="335" spans="1:37" ht="22.5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</row>
    <row r="336" spans="1:37" ht="22.5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</row>
    <row r="337" spans="1:37" ht="22.5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</row>
    <row r="338" spans="1:37" ht="22.5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</row>
    <row r="339" spans="1:37" ht="22.5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</row>
    <row r="340" spans="1:37" ht="22.5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</row>
    <row r="341" spans="1:37" ht="22.5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</row>
    <row r="342" spans="1:37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37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37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37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37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37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37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37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37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37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37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20.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20.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20.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20.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20.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20.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20.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20.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20.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20.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20.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20.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20.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20.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20.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20.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20.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20.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20.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20.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20.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20.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20.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20.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20.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20.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20.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20.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20.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20.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20.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20.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20.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20.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20.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20.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20.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20.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20.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20.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20.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20.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20.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20.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20.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20.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20.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20.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20.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20.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20.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20.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20.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20.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20.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20.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20.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20.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20.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20.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20.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20.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20.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20.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20.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20.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20.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20.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20.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20.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20.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20.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20.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20.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20.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20.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20.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20.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20.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20.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20.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20.2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20.2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20.2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20.2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20.2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20.2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20.2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20.2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20.2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20.2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20.2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20.2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20.2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20.2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20.2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20.2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20.2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20.2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20.2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20.2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20.2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20.2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20.2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20.2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20.2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</sheetData>
  <mergeCells count="104">
    <mergeCell ref="Y11:AH11"/>
    <mergeCell ref="Y12:AH12"/>
    <mergeCell ref="Y13:AH13"/>
    <mergeCell ref="Y14:AH14"/>
    <mergeCell ref="Y15:AH15"/>
    <mergeCell ref="L55:M55"/>
    <mergeCell ref="L56:M56"/>
    <mergeCell ref="L57:M57"/>
    <mergeCell ref="Y16:AH16"/>
    <mergeCell ref="Y17:AH17"/>
    <mergeCell ref="Y18:AH18"/>
    <mergeCell ref="Y19:AH19"/>
    <mergeCell ref="Y20:AH20"/>
    <mergeCell ref="Q57:S57"/>
    <mergeCell ref="A51:U51"/>
    <mergeCell ref="A52:U52"/>
    <mergeCell ref="A53:U53"/>
    <mergeCell ref="A26:U26"/>
    <mergeCell ref="A48:C48"/>
    <mergeCell ref="A49:J49"/>
    <mergeCell ref="A50:J50"/>
    <mergeCell ref="P50:Q50"/>
    <mergeCell ref="E32:F32"/>
    <mergeCell ref="G32:I32"/>
    <mergeCell ref="A73:C73"/>
    <mergeCell ref="A74:J74"/>
    <mergeCell ref="A75:J75"/>
    <mergeCell ref="P75:Q75"/>
    <mergeCell ref="B57:C57"/>
    <mergeCell ref="E57:F57"/>
    <mergeCell ref="G57:I57"/>
    <mergeCell ref="J57:K57"/>
    <mergeCell ref="N57:P57"/>
    <mergeCell ref="A55:A58"/>
    <mergeCell ref="B55:C55"/>
    <mergeCell ref="E55:F55"/>
    <mergeCell ref="G55:I55"/>
    <mergeCell ref="J55:K55"/>
    <mergeCell ref="N55:P55"/>
    <mergeCell ref="Q55:S55"/>
    <mergeCell ref="B56:C56"/>
    <mergeCell ref="E56:F56"/>
    <mergeCell ref="G56:I56"/>
    <mergeCell ref="J56:K56"/>
    <mergeCell ref="N56:P56"/>
    <mergeCell ref="Q56:S56"/>
    <mergeCell ref="J32:K32"/>
    <mergeCell ref="N32:P32"/>
    <mergeCell ref="Q32:S32"/>
    <mergeCell ref="L30:M30"/>
    <mergeCell ref="L31:M31"/>
    <mergeCell ref="L32:M32"/>
    <mergeCell ref="A27:U27"/>
    <mergeCell ref="A28:U28"/>
    <mergeCell ref="A30:A33"/>
    <mergeCell ref="B30:C30"/>
    <mergeCell ref="E30:F30"/>
    <mergeCell ref="G30:I30"/>
    <mergeCell ref="J30:K30"/>
    <mergeCell ref="N30:P30"/>
    <mergeCell ref="Q30:S30"/>
    <mergeCell ref="B31:C31"/>
    <mergeCell ref="E31:F31"/>
    <mergeCell ref="G31:I31"/>
    <mergeCell ref="J31:K31"/>
    <mergeCell ref="N31:P31"/>
    <mergeCell ref="Q31:S31"/>
    <mergeCell ref="B32:C32"/>
    <mergeCell ref="A5:A8"/>
    <mergeCell ref="B7:C7"/>
    <mergeCell ref="E7:F7"/>
    <mergeCell ref="G7:I7"/>
    <mergeCell ref="J7:K7"/>
    <mergeCell ref="N5:P5"/>
    <mergeCell ref="Q5:S5"/>
    <mergeCell ref="B6:C6"/>
    <mergeCell ref="E6:F6"/>
    <mergeCell ref="G6:I6"/>
    <mergeCell ref="J6:K6"/>
    <mergeCell ref="N6:P6"/>
    <mergeCell ref="T5:U5"/>
    <mergeCell ref="T30:U30"/>
    <mergeCell ref="T55:U55"/>
    <mergeCell ref="Z23:AF23"/>
    <mergeCell ref="Z22:AF22"/>
    <mergeCell ref="Z24:AF24"/>
    <mergeCell ref="Z25:AF25"/>
    <mergeCell ref="A1:U1"/>
    <mergeCell ref="A3:U3"/>
    <mergeCell ref="A2:U2"/>
    <mergeCell ref="Q6:S6"/>
    <mergeCell ref="B5:C5"/>
    <mergeCell ref="E5:F5"/>
    <mergeCell ref="G5:I5"/>
    <mergeCell ref="J5:K5"/>
    <mergeCell ref="N7:P7"/>
    <mergeCell ref="Q7:S7"/>
    <mergeCell ref="L5:M5"/>
    <mergeCell ref="L6:M6"/>
    <mergeCell ref="L7:M7"/>
    <mergeCell ref="A23:C23"/>
    <mergeCell ref="A24:J24"/>
    <mergeCell ref="A25:J25"/>
    <mergeCell ref="P25:Q25"/>
  </mergeCells>
  <pageMargins left="0.43307086614173229" right="0.39370078740157483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5"/>
  <sheetViews>
    <sheetView topLeftCell="A127" workbookViewId="0">
      <selection activeCell="A127" sqref="A1:P65536"/>
    </sheetView>
  </sheetViews>
  <sheetFormatPr defaultRowHeight="12.75" x14ac:dyDescent="0.2"/>
  <sheetData>
    <row r="1" spans="1:2" x14ac:dyDescent="0.2">
      <c r="A1" s="3"/>
      <c r="B1" s="3"/>
    </row>
    <row r="2" spans="1:2" x14ac:dyDescent="0.2">
      <c r="A2" s="3"/>
      <c r="B2" s="3"/>
    </row>
    <row r="3" spans="1:2" x14ac:dyDescent="0.2">
      <c r="A3" s="3"/>
      <c r="B3" s="3"/>
    </row>
    <row r="4" spans="1:2" x14ac:dyDescent="0.2">
      <c r="A4" s="3"/>
      <c r="B4" s="3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  <row r="9" spans="1:2" x14ac:dyDescent="0.2">
      <c r="A9" s="3"/>
      <c r="B9" s="3"/>
    </row>
    <row r="10" spans="1:2" x14ac:dyDescent="0.2">
      <c r="A10" s="3"/>
      <c r="B10" s="3"/>
    </row>
    <row r="11" spans="1:2" x14ac:dyDescent="0.2">
      <c r="A11" s="3"/>
      <c r="B11" s="3"/>
    </row>
    <row r="12" spans="1:2" x14ac:dyDescent="0.2">
      <c r="A12" s="3"/>
      <c r="B12" s="3"/>
    </row>
    <row r="13" spans="1:2" x14ac:dyDescent="0.2">
      <c r="A13" s="3"/>
      <c r="B13" s="3"/>
    </row>
    <row r="14" spans="1:2" x14ac:dyDescent="0.2">
      <c r="A14" s="3"/>
      <c r="B14" s="3"/>
    </row>
    <row r="15" spans="1:2" x14ac:dyDescent="0.2">
      <c r="A15" s="3"/>
      <c r="B15" s="3"/>
    </row>
    <row r="16" spans="1:2" x14ac:dyDescent="0.2">
      <c r="A16" s="3"/>
      <c r="B16" s="3"/>
    </row>
    <row r="17" spans="1:2" x14ac:dyDescent="0.2">
      <c r="A17" s="3"/>
      <c r="B17" s="3"/>
    </row>
    <row r="18" spans="1:2" x14ac:dyDescent="0.2">
      <c r="A18" s="3"/>
      <c r="B18" s="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  <row r="23" spans="1:2" x14ac:dyDescent="0.2">
      <c r="A23" s="3"/>
      <c r="B23" s="3"/>
    </row>
    <row r="24" spans="1:2" x14ac:dyDescent="0.2">
      <c r="A24" s="3"/>
      <c r="B24" s="3"/>
    </row>
    <row r="25" spans="1:2" x14ac:dyDescent="0.2">
      <c r="A25" s="3"/>
      <c r="B25" s="3"/>
    </row>
    <row r="26" spans="1:2" x14ac:dyDescent="0.2">
      <c r="A26" s="3"/>
      <c r="B26" s="3"/>
    </row>
    <row r="27" spans="1:2" x14ac:dyDescent="0.2">
      <c r="A27" s="3"/>
      <c r="B27" s="3"/>
    </row>
    <row r="28" spans="1:2" s="4" customFormat="1" x14ac:dyDescent="0.2">
      <c r="A28" s="5"/>
      <c r="B28" s="5"/>
    </row>
    <row r="29" spans="1:2" s="4" customFormat="1" x14ac:dyDescent="0.2">
      <c r="A29" s="5"/>
      <c r="B29" s="5"/>
    </row>
    <row r="30" spans="1:2" s="4" customFormat="1" x14ac:dyDescent="0.2">
      <c r="A30" s="5"/>
      <c r="B30" s="5"/>
    </row>
    <row r="31" spans="1:2" s="4" customFormat="1" x14ac:dyDescent="0.2">
      <c r="A31" s="5"/>
      <c r="B31" s="5"/>
    </row>
    <row r="32" spans="1:2" s="4" customFormat="1" x14ac:dyDescent="0.2">
      <c r="A32" s="5"/>
      <c r="B32" s="5"/>
    </row>
    <row r="33" spans="1:3" x14ac:dyDescent="0.2">
      <c r="A33" s="3"/>
      <c r="B33" s="3"/>
    </row>
    <row r="34" spans="1:3" x14ac:dyDescent="0.2">
      <c r="A34" s="3"/>
      <c r="B34" s="3"/>
    </row>
    <row r="35" spans="1:3" ht="20.25" x14ac:dyDescent="0.3">
      <c r="A35" s="1"/>
      <c r="B35" s="1"/>
      <c r="C35" s="1"/>
    </row>
    <row r="36" spans="1:3" ht="20.25" x14ac:dyDescent="0.3">
      <c r="A36" s="1"/>
      <c r="B36" s="1"/>
      <c r="C36" s="1"/>
    </row>
    <row r="37" spans="1:3" ht="20.25" x14ac:dyDescent="0.3">
      <c r="A37" s="1"/>
      <c r="B37" s="1"/>
      <c r="C37" s="1"/>
    </row>
    <row r="38" spans="1:3" ht="20.25" x14ac:dyDescent="0.3">
      <c r="A38" s="1"/>
      <c r="B38" s="1"/>
      <c r="C38" s="1"/>
    </row>
    <row r="39" spans="1:3" ht="20.25" x14ac:dyDescent="0.3">
      <c r="A39" s="1"/>
      <c r="B39" s="1"/>
      <c r="C39" s="1"/>
    </row>
    <row r="40" spans="1:3" ht="20.25" x14ac:dyDescent="0.3">
      <c r="A40" s="1"/>
      <c r="B40" s="1"/>
      <c r="C40" s="1"/>
    </row>
    <row r="41" spans="1:3" ht="20.25" x14ac:dyDescent="0.3">
      <c r="A41" s="1"/>
      <c r="B41" s="1"/>
      <c r="C41" s="1"/>
    </row>
    <row r="42" spans="1:3" ht="20.25" x14ac:dyDescent="0.3">
      <c r="A42" s="1"/>
      <c r="B42" s="1"/>
      <c r="C42" s="1"/>
    </row>
    <row r="43" spans="1:3" ht="20.25" x14ac:dyDescent="0.3">
      <c r="A43" s="1"/>
      <c r="B43" s="1"/>
      <c r="C43" s="1"/>
    </row>
    <row r="44" spans="1:3" ht="20.25" x14ac:dyDescent="0.3">
      <c r="A44" s="1"/>
      <c r="B44" s="1"/>
      <c r="C44" s="1"/>
    </row>
    <row r="45" spans="1:3" ht="20.25" x14ac:dyDescent="0.3">
      <c r="A45" s="1"/>
      <c r="B45" s="1"/>
      <c r="C45" s="1"/>
    </row>
    <row r="46" spans="1:3" ht="20.25" x14ac:dyDescent="0.3">
      <c r="A46" s="1"/>
      <c r="B46" s="1"/>
      <c r="C46" s="1"/>
    </row>
    <row r="47" spans="1:3" ht="20.25" x14ac:dyDescent="0.3">
      <c r="A47" s="1"/>
      <c r="B47" s="1"/>
      <c r="C47" s="1"/>
    </row>
    <row r="48" spans="1:3" ht="20.25" x14ac:dyDescent="0.3">
      <c r="A48" s="1"/>
      <c r="B48" s="1"/>
      <c r="C48" s="1"/>
    </row>
    <row r="49" spans="1:3" ht="20.25" x14ac:dyDescent="0.3">
      <c r="A49" s="1"/>
      <c r="B49" s="1"/>
      <c r="C49" s="1"/>
    </row>
    <row r="50" spans="1:3" ht="20.25" x14ac:dyDescent="0.3">
      <c r="A50" s="1"/>
      <c r="B50" s="1"/>
      <c r="C50" s="1"/>
    </row>
    <row r="51" spans="1:3" ht="20.25" x14ac:dyDescent="0.3">
      <c r="A51" s="1"/>
      <c r="B51" s="1"/>
      <c r="C51" s="1"/>
    </row>
    <row r="52" spans="1:3" ht="20.25" x14ac:dyDescent="0.3">
      <c r="A52" s="1"/>
      <c r="B52" s="1"/>
      <c r="C52" s="1"/>
    </row>
    <row r="53" spans="1:3" ht="20.25" x14ac:dyDescent="0.3">
      <c r="A53" s="1"/>
      <c r="B53" s="1"/>
      <c r="C53" s="1"/>
    </row>
    <row r="54" spans="1:3" ht="20.25" x14ac:dyDescent="0.3">
      <c r="A54" s="1"/>
      <c r="B54" s="1"/>
      <c r="C54" s="1"/>
    </row>
    <row r="55" spans="1:3" ht="20.25" x14ac:dyDescent="0.3">
      <c r="A55" s="1"/>
      <c r="B55" s="1"/>
      <c r="C55" s="1"/>
    </row>
    <row r="56" spans="1:3" ht="20.25" x14ac:dyDescent="0.3">
      <c r="A56" s="1"/>
      <c r="B56" s="1"/>
      <c r="C56" s="1"/>
    </row>
    <row r="57" spans="1:3" ht="20.25" x14ac:dyDescent="0.3">
      <c r="A57" s="1"/>
      <c r="B57" s="1"/>
      <c r="C57" s="1"/>
    </row>
    <row r="58" spans="1:3" ht="20.25" x14ac:dyDescent="0.3">
      <c r="A58" s="1"/>
      <c r="B58" s="1"/>
      <c r="C58" s="1"/>
    </row>
    <row r="59" spans="1:3" ht="20.25" x14ac:dyDescent="0.3">
      <c r="A59" s="1"/>
      <c r="B59" s="1"/>
      <c r="C59" s="1"/>
    </row>
    <row r="60" spans="1:3" ht="20.25" x14ac:dyDescent="0.3">
      <c r="A60" s="1"/>
      <c r="B60" s="1"/>
      <c r="C60" s="1"/>
    </row>
    <row r="61" spans="1:3" ht="20.25" x14ac:dyDescent="0.3">
      <c r="A61" s="1"/>
      <c r="B61" s="1"/>
      <c r="C61" s="1"/>
    </row>
    <row r="62" spans="1:3" ht="20.25" x14ac:dyDescent="0.3">
      <c r="A62" s="1"/>
      <c r="B62" s="1"/>
      <c r="C62" s="1"/>
    </row>
    <row r="63" spans="1:3" ht="20.25" x14ac:dyDescent="0.3">
      <c r="A63" s="1"/>
      <c r="B63" s="1"/>
      <c r="C63" s="1"/>
    </row>
    <row r="64" spans="1:3" ht="20.25" x14ac:dyDescent="0.3">
      <c r="A64" s="1"/>
      <c r="B64" s="1"/>
      <c r="C64" s="1"/>
    </row>
    <row r="65" spans="1:3" ht="20.25" x14ac:dyDescent="0.3">
      <c r="A65" s="1"/>
      <c r="B65" s="1"/>
      <c r="C65" s="1"/>
    </row>
    <row r="66" spans="1:3" ht="20.25" x14ac:dyDescent="0.3">
      <c r="A66" s="1"/>
      <c r="B66" s="1"/>
      <c r="C66" s="1"/>
    </row>
    <row r="67" spans="1:3" ht="20.25" x14ac:dyDescent="0.3">
      <c r="A67" s="1"/>
      <c r="B67" s="1"/>
      <c r="C67" s="1"/>
    </row>
    <row r="68" spans="1:3" ht="20.25" x14ac:dyDescent="0.3">
      <c r="A68" s="1"/>
      <c r="B68" s="1"/>
      <c r="C68" s="1"/>
    </row>
    <row r="69" spans="1:3" ht="20.25" x14ac:dyDescent="0.3">
      <c r="A69" s="1"/>
      <c r="B69" s="1"/>
      <c r="C69" s="1"/>
    </row>
    <row r="70" spans="1:3" ht="20.25" x14ac:dyDescent="0.3">
      <c r="A70" s="1"/>
      <c r="B70" s="1"/>
      <c r="C70" s="1"/>
    </row>
    <row r="71" spans="1:3" ht="20.25" x14ac:dyDescent="0.3">
      <c r="A71" s="1"/>
      <c r="B71" s="1"/>
      <c r="C71" s="1"/>
    </row>
    <row r="72" spans="1:3" ht="20.25" x14ac:dyDescent="0.3">
      <c r="A72" s="1"/>
      <c r="B72" s="1"/>
      <c r="C72" s="1"/>
    </row>
    <row r="73" spans="1:3" ht="20.25" x14ac:dyDescent="0.3">
      <c r="A73" s="1"/>
      <c r="B73" s="1"/>
      <c r="C73" s="1"/>
    </row>
    <row r="74" spans="1:3" ht="20.25" x14ac:dyDescent="0.3">
      <c r="A74" s="1"/>
      <c r="B74" s="1"/>
      <c r="C74" s="1"/>
    </row>
    <row r="75" spans="1:3" ht="20.25" x14ac:dyDescent="0.3">
      <c r="A75" s="1"/>
      <c r="B75" s="1"/>
      <c r="C75" s="1"/>
    </row>
    <row r="76" spans="1:3" ht="20.25" x14ac:dyDescent="0.3">
      <c r="A76" s="1"/>
      <c r="B76" s="1"/>
      <c r="C76" s="1"/>
    </row>
    <row r="77" spans="1:3" ht="20.25" x14ac:dyDescent="0.3">
      <c r="A77" s="1"/>
      <c r="B77" s="1"/>
      <c r="C77" s="1"/>
    </row>
    <row r="78" spans="1:3" ht="20.25" x14ac:dyDescent="0.3">
      <c r="A78" s="1"/>
      <c r="B78" s="1"/>
      <c r="C78" s="1"/>
    </row>
    <row r="79" spans="1:3" ht="20.25" x14ac:dyDescent="0.3">
      <c r="A79" s="1"/>
      <c r="B79" s="1"/>
      <c r="C79" s="1"/>
    </row>
    <row r="80" spans="1:3" ht="20.25" x14ac:dyDescent="0.3">
      <c r="A80" s="1"/>
      <c r="B80" s="1"/>
      <c r="C80" s="1"/>
    </row>
    <row r="81" spans="1:3" ht="20.25" x14ac:dyDescent="0.3">
      <c r="A81" s="1"/>
      <c r="B81" s="1"/>
      <c r="C81" s="1"/>
    </row>
    <row r="82" spans="1:3" ht="20.25" x14ac:dyDescent="0.3">
      <c r="A82" s="1"/>
      <c r="B82" s="1"/>
      <c r="C82" s="1"/>
    </row>
    <row r="83" spans="1:3" ht="20.25" x14ac:dyDescent="0.3">
      <c r="A83" s="1"/>
      <c r="B83" s="1"/>
      <c r="C83" s="1"/>
    </row>
    <row r="84" spans="1:3" ht="20.25" x14ac:dyDescent="0.3">
      <c r="A84" s="1"/>
      <c r="B84" s="1"/>
      <c r="C84" s="1"/>
    </row>
    <row r="85" spans="1:3" ht="20.25" x14ac:dyDescent="0.3">
      <c r="A85" s="1"/>
      <c r="B85" s="1"/>
      <c r="C85" s="1"/>
    </row>
    <row r="86" spans="1:3" ht="20.25" x14ac:dyDescent="0.3">
      <c r="A86" s="1"/>
      <c r="B86" s="1"/>
      <c r="C86" s="1"/>
    </row>
    <row r="87" spans="1:3" ht="20.25" x14ac:dyDescent="0.3">
      <c r="A87" s="1"/>
      <c r="B87" s="1"/>
      <c r="C87" s="1"/>
    </row>
    <row r="88" spans="1:3" ht="20.25" x14ac:dyDescent="0.3">
      <c r="A88" s="1"/>
      <c r="B88" s="1"/>
      <c r="C88" s="1"/>
    </row>
    <row r="89" spans="1:3" ht="20.25" x14ac:dyDescent="0.3">
      <c r="A89" s="1"/>
      <c r="B89" s="1"/>
      <c r="C89" s="1"/>
    </row>
    <row r="90" spans="1:3" ht="20.25" x14ac:dyDescent="0.3">
      <c r="A90" s="1"/>
      <c r="B90" s="1"/>
      <c r="C90" s="1"/>
    </row>
    <row r="91" spans="1:3" ht="20.25" x14ac:dyDescent="0.3">
      <c r="A91" s="1"/>
      <c r="B91" s="1"/>
      <c r="C91" s="1"/>
    </row>
    <row r="92" spans="1:3" ht="20.25" x14ac:dyDescent="0.3">
      <c r="A92" s="1"/>
      <c r="B92" s="1"/>
      <c r="C92" s="1"/>
    </row>
    <row r="93" spans="1:3" ht="20.25" x14ac:dyDescent="0.3">
      <c r="A93" s="1"/>
      <c r="B93" s="1"/>
      <c r="C93" s="1"/>
    </row>
    <row r="94" spans="1:3" ht="20.25" x14ac:dyDescent="0.3">
      <c r="A94" s="1"/>
      <c r="B94" s="1"/>
      <c r="C94" s="1"/>
    </row>
    <row r="95" spans="1:3" ht="20.25" x14ac:dyDescent="0.3">
      <c r="A95" s="1"/>
      <c r="B95" s="1"/>
      <c r="C95" s="1"/>
    </row>
    <row r="96" spans="1:3" ht="20.25" x14ac:dyDescent="0.3">
      <c r="A96" s="1"/>
      <c r="B96" s="1"/>
      <c r="C96" s="1"/>
    </row>
    <row r="97" spans="1:3" ht="20.25" x14ac:dyDescent="0.3">
      <c r="A97" s="1"/>
      <c r="B97" s="1"/>
      <c r="C97" s="1"/>
    </row>
    <row r="98" spans="1:3" ht="20.25" x14ac:dyDescent="0.3">
      <c r="A98" s="1"/>
      <c r="B98" s="1"/>
      <c r="C98" s="1"/>
    </row>
    <row r="99" spans="1:3" ht="20.25" x14ac:dyDescent="0.3">
      <c r="A99" s="1"/>
      <c r="B99" s="1"/>
      <c r="C99" s="1"/>
    </row>
    <row r="100" spans="1:3" ht="20.25" x14ac:dyDescent="0.3">
      <c r="A100" s="1"/>
      <c r="B100" s="1"/>
      <c r="C100" s="1"/>
    </row>
    <row r="101" spans="1:3" ht="20.25" x14ac:dyDescent="0.3">
      <c r="A101" s="1"/>
      <c r="B101" s="1"/>
      <c r="C101" s="1"/>
    </row>
    <row r="102" spans="1:3" ht="20.25" x14ac:dyDescent="0.3">
      <c r="A102" s="1"/>
      <c r="B102" s="1"/>
      <c r="C102" s="1"/>
    </row>
    <row r="103" spans="1:3" ht="20.25" x14ac:dyDescent="0.3">
      <c r="A103" s="1"/>
      <c r="B103" s="1"/>
      <c r="C103" s="1"/>
    </row>
    <row r="104" spans="1:3" ht="20.25" x14ac:dyDescent="0.3">
      <c r="A104" s="1"/>
      <c r="B104" s="1"/>
      <c r="C104" s="1"/>
    </row>
    <row r="105" spans="1:3" ht="20.25" x14ac:dyDescent="0.3">
      <c r="A105" s="1"/>
      <c r="B105" s="1"/>
      <c r="C105" s="1"/>
    </row>
    <row r="106" spans="1:3" ht="20.25" x14ac:dyDescent="0.3">
      <c r="A106" s="1"/>
      <c r="B106" s="1"/>
      <c r="C106" s="1"/>
    </row>
    <row r="107" spans="1:3" ht="20.25" x14ac:dyDescent="0.3">
      <c r="A107" s="1"/>
      <c r="B107" s="1"/>
      <c r="C107" s="1"/>
    </row>
    <row r="108" spans="1:3" ht="20.25" x14ac:dyDescent="0.3">
      <c r="A108" s="1"/>
      <c r="B108" s="1"/>
      <c r="C108" s="1"/>
    </row>
    <row r="109" spans="1:3" ht="20.25" x14ac:dyDescent="0.3">
      <c r="A109" s="1"/>
      <c r="B109" s="1"/>
      <c r="C109" s="1"/>
    </row>
    <row r="110" spans="1:3" ht="20.25" x14ac:dyDescent="0.3">
      <c r="A110" s="1"/>
      <c r="B110" s="1"/>
      <c r="C110" s="1"/>
    </row>
    <row r="111" spans="1:3" ht="20.25" x14ac:dyDescent="0.3">
      <c r="A111" s="1"/>
      <c r="B111" s="1"/>
      <c r="C111" s="1"/>
    </row>
    <row r="112" spans="1:3" ht="20.25" x14ac:dyDescent="0.3">
      <c r="A112" s="1"/>
      <c r="B112" s="1"/>
      <c r="C112" s="1"/>
    </row>
    <row r="113" spans="1:3" ht="20.25" x14ac:dyDescent="0.3">
      <c r="A113" s="1"/>
      <c r="B113" s="1"/>
      <c r="C113" s="1"/>
    </row>
    <row r="114" spans="1:3" ht="20.25" x14ac:dyDescent="0.3">
      <c r="A114" s="1"/>
      <c r="B114" s="1"/>
      <c r="C114" s="1"/>
    </row>
    <row r="115" spans="1:3" ht="20.25" x14ac:dyDescent="0.3">
      <c r="A115" s="1"/>
      <c r="B115" s="1"/>
      <c r="C115" s="1"/>
    </row>
    <row r="116" spans="1:3" ht="20.25" x14ac:dyDescent="0.3">
      <c r="A116" s="1"/>
      <c r="B116" s="1"/>
      <c r="C116" s="1"/>
    </row>
    <row r="117" spans="1:3" ht="20.25" x14ac:dyDescent="0.3">
      <c r="A117" s="1"/>
      <c r="B117" s="1"/>
      <c r="C117" s="1"/>
    </row>
    <row r="118" spans="1:3" ht="20.25" x14ac:dyDescent="0.3">
      <c r="A118" s="1"/>
      <c r="B118" s="1"/>
      <c r="C118" s="1"/>
    </row>
    <row r="119" spans="1:3" ht="20.25" x14ac:dyDescent="0.3">
      <c r="A119" s="1"/>
      <c r="B119" s="1"/>
      <c r="C119" s="1"/>
    </row>
    <row r="120" spans="1:3" ht="20.25" x14ac:dyDescent="0.3">
      <c r="A120" s="1"/>
      <c r="B120" s="1"/>
      <c r="C120" s="1"/>
    </row>
    <row r="121" spans="1:3" ht="20.25" x14ac:dyDescent="0.3">
      <c r="A121" s="1"/>
      <c r="B121" s="1"/>
      <c r="C121" s="1"/>
    </row>
    <row r="122" spans="1:3" ht="20.25" x14ac:dyDescent="0.3">
      <c r="A122" s="1"/>
      <c r="B122" s="1"/>
      <c r="C122" s="1"/>
    </row>
    <row r="123" spans="1:3" ht="20.25" x14ac:dyDescent="0.3">
      <c r="A123" s="1"/>
      <c r="B123" s="1"/>
      <c r="C123" s="1"/>
    </row>
    <row r="124" spans="1:3" ht="20.25" x14ac:dyDescent="0.3">
      <c r="A124" s="1"/>
      <c r="B124" s="1"/>
      <c r="C124" s="1"/>
    </row>
    <row r="125" spans="1:3" ht="20.25" x14ac:dyDescent="0.3">
      <c r="A125" s="1"/>
      <c r="B125" s="1"/>
      <c r="C125" s="1"/>
    </row>
    <row r="126" spans="1:3" ht="20.25" x14ac:dyDescent="0.3">
      <c r="A126" s="1"/>
      <c r="B126" s="1"/>
      <c r="C126" s="1"/>
    </row>
    <row r="127" spans="1:3" ht="20.25" x14ac:dyDescent="0.3">
      <c r="A127" s="1"/>
      <c r="B127" s="1"/>
      <c r="C127" s="1"/>
    </row>
    <row r="128" spans="1:3" ht="20.25" x14ac:dyDescent="0.3">
      <c r="A128" s="1"/>
      <c r="B128" s="1"/>
      <c r="C128" s="1"/>
    </row>
    <row r="129" spans="1:3" ht="20.25" x14ac:dyDescent="0.3">
      <c r="A129" s="1"/>
      <c r="B129" s="1"/>
      <c r="C129" s="1"/>
    </row>
    <row r="130" spans="1:3" ht="20.25" x14ac:dyDescent="0.3">
      <c r="A130" s="1"/>
      <c r="B130" s="1"/>
      <c r="C130" s="1"/>
    </row>
    <row r="131" spans="1:3" ht="20.25" x14ac:dyDescent="0.3">
      <c r="A131" s="1"/>
      <c r="B131" s="1"/>
      <c r="C131" s="1"/>
    </row>
    <row r="132" spans="1:3" ht="20.25" x14ac:dyDescent="0.3">
      <c r="A132" s="1"/>
      <c r="B132" s="1"/>
      <c r="C132" s="1"/>
    </row>
    <row r="133" spans="1:3" ht="20.25" x14ac:dyDescent="0.3">
      <c r="A133" s="1"/>
      <c r="B133" s="1"/>
      <c r="C133" s="1"/>
    </row>
    <row r="134" spans="1:3" ht="20.25" x14ac:dyDescent="0.3">
      <c r="A134" s="1"/>
      <c r="B134" s="1"/>
      <c r="C134" s="1"/>
    </row>
    <row r="135" spans="1:3" ht="20.25" x14ac:dyDescent="0.3">
      <c r="A135" s="1"/>
      <c r="B135" s="1"/>
      <c r="C135" s="1"/>
    </row>
    <row r="136" spans="1:3" ht="20.25" x14ac:dyDescent="0.3">
      <c r="A136" s="1"/>
      <c r="B136" s="1"/>
      <c r="C136" s="1"/>
    </row>
    <row r="137" spans="1:3" ht="20.25" x14ac:dyDescent="0.3">
      <c r="A137" s="1"/>
      <c r="B137" s="1"/>
      <c r="C137" s="1"/>
    </row>
    <row r="138" spans="1:3" ht="20.25" x14ac:dyDescent="0.3">
      <c r="A138" s="1"/>
      <c r="B138" s="1"/>
      <c r="C138" s="1"/>
    </row>
    <row r="139" spans="1:3" ht="20.25" x14ac:dyDescent="0.3">
      <c r="A139" s="1"/>
      <c r="B139" s="1"/>
      <c r="C139" s="1"/>
    </row>
    <row r="140" spans="1:3" ht="20.25" x14ac:dyDescent="0.3">
      <c r="A140" s="1"/>
      <c r="B140" s="1"/>
      <c r="C140" s="1"/>
    </row>
    <row r="141" spans="1:3" ht="20.25" x14ac:dyDescent="0.3">
      <c r="A141" s="1"/>
      <c r="B141" s="1"/>
      <c r="C141" s="1"/>
    </row>
    <row r="142" spans="1:3" ht="20.25" x14ac:dyDescent="0.3">
      <c r="A142" s="1"/>
      <c r="B142" s="1"/>
      <c r="C142" s="1"/>
    </row>
    <row r="143" spans="1:3" ht="20.25" x14ac:dyDescent="0.3">
      <c r="A143" s="1"/>
      <c r="B143" s="1"/>
      <c r="C143" s="1"/>
    </row>
    <row r="144" spans="1:3" ht="20.25" x14ac:dyDescent="0.3">
      <c r="A144" s="1"/>
      <c r="B144" s="1"/>
      <c r="C144" s="1"/>
    </row>
    <row r="145" spans="1:3" ht="20.25" x14ac:dyDescent="0.3">
      <c r="A145" s="1"/>
      <c r="B145" s="1"/>
      <c r="C145" s="1"/>
    </row>
    <row r="146" spans="1:3" ht="20.25" x14ac:dyDescent="0.3">
      <c r="A146" s="1"/>
      <c r="B146" s="1"/>
      <c r="C146" s="1"/>
    </row>
    <row r="147" spans="1:3" ht="20.25" x14ac:dyDescent="0.3">
      <c r="A147" s="1"/>
      <c r="B147" s="1"/>
      <c r="C147" s="1"/>
    </row>
    <row r="148" spans="1:3" ht="20.25" x14ac:dyDescent="0.3">
      <c r="A148" s="1"/>
      <c r="B148" s="1"/>
      <c r="C148" s="1"/>
    </row>
    <row r="149" spans="1:3" ht="20.25" x14ac:dyDescent="0.3">
      <c r="A149" s="1"/>
      <c r="B149" s="1"/>
      <c r="C149" s="1"/>
    </row>
    <row r="150" spans="1:3" ht="20.25" x14ac:dyDescent="0.3">
      <c r="A150" s="1"/>
      <c r="B150" s="1"/>
      <c r="C150" s="1"/>
    </row>
    <row r="151" spans="1:3" ht="20.25" x14ac:dyDescent="0.3">
      <c r="A151" s="1"/>
      <c r="B151" s="1"/>
      <c r="C151" s="1"/>
    </row>
    <row r="152" spans="1:3" ht="20.25" x14ac:dyDescent="0.3">
      <c r="A152" s="1"/>
      <c r="B152" s="1"/>
      <c r="C152" s="1"/>
    </row>
    <row r="153" spans="1:3" ht="20.25" x14ac:dyDescent="0.3">
      <c r="A153" s="1"/>
      <c r="B153" s="1"/>
      <c r="C153" s="1"/>
    </row>
    <row r="154" spans="1:3" ht="20.25" x14ac:dyDescent="0.3">
      <c r="A154" s="1"/>
      <c r="B154" s="1"/>
      <c r="C154" s="1"/>
    </row>
    <row r="155" spans="1:3" ht="20.25" x14ac:dyDescent="0.3">
      <c r="A155" s="1"/>
      <c r="B155" s="1"/>
      <c r="C155" s="1"/>
    </row>
    <row r="156" spans="1:3" ht="20.25" x14ac:dyDescent="0.3">
      <c r="A156" s="1"/>
      <c r="B156" s="1"/>
      <c r="C156" s="1"/>
    </row>
    <row r="157" spans="1:3" s="4" customFormat="1" ht="20.25" x14ac:dyDescent="0.3">
      <c r="A157" s="2"/>
      <c r="B157" s="2"/>
      <c r="C157" s="2"/>
    </row>
    <row r="158" spans="1:3" s="4" customFormat="1" ht="20.25" x14ac:dyDescent="0.3">
      <c r="A158" s="2"/>
      <c r="B158" s="2"/>
      <c r="C158" s="2"/>
    </row>
    <row r="159" spans="1:3" s="4" customFormat="1" ht="20.25" x14ac:dyDescent="0.3">
      <c r="A159" s="2"/>
      <c r="B159" s="2"/>
      <c r="C159" s="2"/>
    </row>
    <row r="160" spans="1:3" s="4" customFormat="1" ht="20.25" x14ac:dyDescent="0.3">
      <c r="A160" s="2"/>
      <c r="B160" s="2"/>
      <c r="C160" s="2"/>
    </row>
    <row r="161" spans="1:3" s="4" customFormat="1" ht="20.25" x14ac:dyDescent="0.3">
      <c r="A161" s="2"/>
      <c r="B161" s="2"/>
      <c r="C161" s="2"/>
    </row>
    <row r="162" spans="1:3" s="4" customFormat="1" ht="20.25" x14ac:dyDescent="0.3">
      <c r="A162" s="2"/>
      <c r="B162" s="2"/>
      <c r="C162" s="2"/>
    </row>
    <row r="163" spans="1:3" ht="20.25" x14ac:dyDescent="0.3">
      <c r="A163" s="1"/>
      <c r="B163" s="1"/>
      <c r="C163" s="1"/>
    </row>
    <row r="164" spans="1:3" ht="20.25" x14ac:dyDescent="0.3">
      <c r="A164" s="1"/>
      <c r="B164" s="1"/>
      <c r="C164" s="1"/>
    </row>
    <row r="165" spans="1:3" ht="20.25" x14ac:dyDescent="0.3">
      <c r="A165" s="1"/>
      <c r="B165" s="1"/>
      <c r="C165" s="1"/>
    </row>
    <row r="166" spans="1:3" ht="20.25" x14ac:dyDescent="0.3">
      <c r="A166" s="1"/>
      <c r="B166" s="1"/>
      <c r="C166" s="1"/>
    </row>
    <row r="167" spans="1:3" ht="20.25" x14ac:dyDescent="0.3">
      <c r="A167" s="1"/>
      <c r="B167" s="1"/>
      <c r="C167" s="1"/>
    </row>
    <row r="168" spans="1:3" ht="20.25" x14ac:dyDescent="0.3">
      <c r="A168" s="1"/>
      <c r="B168" s="1"/>
      <c r="C168" s="1"/>
    </row>
    <row r="169" spans="1:3" ht="20.25" x14ac:dyDescent="0.3">
      <c r="A169" s="1"/>
      <c r="B169" s="1"/>
      <c r="C169" s="1"/>
    </row>
    <row r="170" spans="1:3" ht="20.25" x14ac:dyDescent="0.3">
      <c r="A170" s="1"/>
      <c r="B170" s="1"/>
      <c r="C170" s="1"/>
    </row>
    <row r="171" spans="1:3" ht="20.25" x14ac:dyDescent="0.3">
      <c r="A171" s="1"/>
      <c r="B171" s="1"/>
      <c r="C171" s="1"/>
    </row>
    <row r="172" spans="1:3" ht="20.25" x14ac:dyDescent="0.3">
      <c r="A172" s="1"/>
      <c r="B172" s="1"/>
      <c r="C172" s="1"/>
    </row>
    <row r="173" spans="1:3" ht="20.25" x14ac:dyDescent="0.3">
      <c r="A173" s="1"/>
      <c r="B173" s="1"/>
      <c r="C173" s="1"/>
    </row>
    <row r="174" spans="1:3" ht="20.25" x14ac:dyDescent="0.3">
      <c r="A174" s="1"/>
      <c r="B174" s="1"/>
      <c r="C174" s="1"/>
    </row>
    <row r="175" spans="1:3" ht="20.25" x14ac:dyDescent="0.3">
      <c r="A175" s="1"/>
      <c r="B175" s="1"/>
      <c r="C175" s="1"/>
    </row>
    <row r="176" spans="1:3" ht="20.25" x14ac:dyDescent="0.3">
      <c r="A176" s="1"/>
      <c r="B176" s="1"/>
      <c r="C176" s="1"/>
    </row>
    <row r="177" spans="1:3" ht="20.25" x14ac:dyDescent="0.3">
      <c r="A177" s="1"/>
      <c r="B177" s="1"/>
      <c r="C177" s="1"/>
    </row>
    <row r="178" spans="1:3" ht="20.25" x14ac:dyDescent="0.3">
      <c r="A178" s="1"/>
      <c r="B178" s="1"/>
      <c r="C178" s="1"/>
    </row>
    <row r="179" spans="1:3" ht="20.25" x14ac:dyDescent="0.3">
      <c r="A179" s="1"/>
      <c r="B179" s="1"/>
      <c r="C179" s="1"/>
    </row>
    <row r="180" spans="1:3" ht="20.25" x14ac:dyDescent="0.3">
      <c r="A180" s="1"/>
      <c r="B180" s="1"/>
      <c r="C180" s="1"/>
    </row>
    <row r="181" spans="1:3" ht="20.25" x14ac:dyDescent="0.3">
      <c r="A181" s="1"/>
      <c r="B181" s="1"/>
      <c r="C181" s="1"/>
    </row>
    <row r="182" spans="1:3" ht="20.25" x14ac:dyDescent="0.3">
      <c r="A182" s="1"/>
      <c r="B182" s="1"/>
      <c r="C182" s="1"/>
    </row>
    <row r="183" spans="1:3" ht="20.25" x14ac:dyDescent="0.3">
      <c r="A183" s="1"/>
      <c r="B183" s="1"/>
      <c r="C183" s="1"/>
    </row>
    <row r="184" spans="1:3" ht="20.25" x14ac:dyDescent="0.3">
      <c r="A184" s="1"/>
      <c r="B184" s="1"/>
      <c r="C184" s="1"/>
    </row>
    <row r="185" spans="1:3" ht="20.25" x14ac:dyDescent="0.3">
      <c r="A185" s="1"/>
      <c r="B185" s="1"/>
      <c r="C185" s="1"/>
    </row>
    <row r="186" spans="1:3" ht="20.25" x14ac:dyDescent="0.3">
      <c r="A186" s="1"/>
      <c r="B186" s="1"/>
      <c r="C186" s="1"/>
    </row>
    <row r="187" spans="1:3" ht="20.25" x14ac:dyDescent="0.3">
      <c r="A187" s="1"/>
      <c r="B187" s="1"/>
      <c r="C187" s="1"/>
    </row>
    <row r="188" spans="1:3" ht="20.25" x14ac:dyDescent="0.3">
      <c r="A188" s="1"/>
      <c r="B188" s="1"/>
      <c r="C188" s="1"/>
    </row>
    <row r="189" spans="1:3" ht="20.25" x14ac:dyDescent="0.3">
      <c r="A189" s="1"/>
      <c r="B189" s="1"/>
      <c r="C189" s="1"/>
    </row>
    <row r="190" spans="1:3" ht="20.25" x14ac:dyDescent="0.3">
      <c r="A190" s="1"/>
      <c r="B190" s="1"/>
      <c r="C190" s="1"/>
    </row>
    <row r="191" spans="1:3" ht="20.25" x14ac:dyDescent="0.3">
      <c r="A191" s="1"/>
      <c r="B191" s="1"/>
      <c r="C191" s="1"/>
    </row>
    <row r="192" spans="1:3" ht="20.25" x14ac:dyDescent="0.3">
      <c r="A192" s="1"/>
      <c r="B192" s="1"/>
      <c r="C192" s="1"/>
    </row>
    <row r="193" spans="1:3" ht="20.25" x14ac:dyDescent="0.3">
      <c r="A193" s="1"/>
      <c r="B193" s="1"/>
      <c r="C193" s="1"/>
    </row>
    <row r="194" spans="1:3" ht="20.25" x14ac:dyDescent="0.3">
      <c r="A194" s="1"/>
      <c r="B194" s="1"/>
      <c r="C194" s="1"/>
    </row>
    <row r="195" spans="1:3" ht="20.25" x14ac:dyDescent="0.3">
      <c r="A195" s="1"/>
      <c r="B195" s="1"/>
      <c r="C195" s="1"/>
    </row>
    <row r="196" spans="1:3" ht="20.25" x14ac:dyDescent="0.3">
      <c r="A196" s="1"/>
      <c r="B196" s="1"/>
      <c r="C196" s="1"/>
    </row>
    <row r="197" spans="1:3" ht="20.25" x14ac:dyDescent="0.3">
      <c r="A197" s="1"/>
      <c r="B197" s="1"/>
      <c r="C197" s="1"/>
    </row>
    <row r="198" spans="1:3" ht="20.25" x14ac:dyDescent="0.3">
      <c r="A198" s="1"/>
      <c r="B198" s="1"/>
      <c r="C198" s="1"/>
    </row>
    <row r="199" spans="1:3" ht="20.25" x14ac:dyDescent="0.3">
      <c r="A199" s="1"/>
      <c r="B199" s="1"/>
      <c r="C199" s="1"/>
    </row>
    <row r="200" spans="1:3" ht="20.25" x14ac:dyDescent="0.3">
      <c r="A200" s="1"/>
      <c r="B200" s="1"/>
      <c r="C200" s="1"/>
    </row>
    <row r="201" spans="1:3" ht="20.25" x14ac:dyDescent="0.3">
      <c r="A201" s="1"/>
      <c r="B201" s="1"/>
      <c r="C201" s="1"/>
    </row>
    <row r="202" spans="1:3" ht="20.25" x14ac:dyDescent="0.3">
      <c r="A202" s="1"/>
      <c r="B202" s="1"/>
      <c r="C202" s="1"/>
    </row>
    <row r="203" spans="1:3" ht="20.25" x14ac:dyDescent="0.3">
      <c r="A203" s="1"/>
      <c r="B203" s="1"/>
      <c r="C203" s="1"/>
    </row>
    <row r="204" spans="1:3" ht="20.25" x14ac:dyDescent="0.3">
      <c r="A204" s="1"/>
      <c r="B204" s="1"/>
      <c r="C204" s="1"/>
    </row>
    <row r="205" spans="1:3" ht="20.25" x14ac:dyDescent="0.3">
      <c r="A205" s="1"/>
      <c r="B205" s="1"/>
      <c r="C205" s="1"/>
    </row>
    <row r="206" spans="1:3" ht="20.25" x14ac:dyDescent="0.3">
      <c r="A206" s="1"/>
      <c r="B206" s="1"/>
      <c r="C206" s="1"/>
    </row>
    <row r="207" spans="1:3" ht="20.25" x14ac:dyDescent="0.3">
      <c r="A207" s="1"/>
      <c r="B207" s="1"/>
      <c r="C207" s="1"/>
    </row>
    <row r="208" spans="1:3" ht="20.25" x14ac:dyDescent="0.3">
      <c r="A208" s="1"/>
      <c r="B208" s="1"/>
      <c r="C208" s="1"/>
    </row>
    <row r="209" spans="1:3" ht="20.25" x14ac:dyDescent="0.3">
      <c r="A209" s="1"/>
      <c r="B209" s="1"/>
      <c r="C209" s="1"/>
    </row>
    <row r="210" spans="1:3" ht="20.25" x14ac:dyDescent="0.3">
      <c r="A210" s="1"/>
      <c r="B210" s="1"/>
      <c r="C210" s="1"/>
    </row>
    <row r="211" spans="1:3" ht="20.25" x14ac:dyDescent="0.3">
      <c r="A211" s="1"/>
      <c r="B211" s="1"/>
      <c r="C211" s="1"/>
    </row>
    <row r="212" spans="1:3" ht="20.25" x14ac:dyDescent="0.3">
      <c r="A212" s="1"/>
      <c r="B212" s="1"/>
      <c r="C212" s="1"/>
    </row>
    <row r="213" spans="1:3" ht="20.25" x14ac:dyDescent="0.3">
      <c r="A213" s="1"/>
      <c r="B213" s="1"/>
      <c r="C213" s="1"/>
    </row>
    <row r="214" spans="1:3" ht="20.25" x14ac:dyDescent="0.3">
      <c r="A214" s="1"/>
      <c r="B214" s="1"/>
      <c r="C214" s="1"/>
    </row>
    <row r="215" spans="1:3" ht="20.25" x14ac:dyDescent="0.3">
      <c r="A215" s="1"/>
      <c r="B215" s="1"/>
      <c r="C215" s="1"/>
    </row>
    <row r="216" spans="1:3" ht="20.25" x14ac:dyDescent="0.3">
      <c r="A216" s="1"/>
      <c r="B216" s="1"/>
      <c r="C216" s="1"/>
    </row>
    <row r="217" spans="1:3" ht="20.25" x14ac:dyDescent="0.3">
      <c r="A217" s="1"/>
      <c r="B217" s="1"/>
      <c r="C217" s="1"/>
    </row>
    <row r="218" spans="1:3" ht="20.25" x14ac:dyDescent="0.3">
      <c r="A218" s="1"/>
      <c r="B218" s="1"/>
      <c r="C218" s="1"/>
    </row>
    <row r="219" spans="1:3" ht="20.25" x14ac:dyDescent="0.3">
      <c r="A219" s="1"/>
      <c r="B219" s="1"/>
      <c r="C219" s="1"/>
    </row>
    <row r="220" spans="1:3" ht="20.25" x14ac:dyDescent="0.3">
      <c r="A220" s="1"/>
      <c r="B220" s="1"/>
      <c r="C220" s="1"/>
    </row>
    <row r="221" spans="1:3" ht="20.25" x14ac:dyDescent="0.3">
      <c r="A221" s="1"/>
      <c r="B221" s="1"/>
      <c r="C221" s="1"/>
    </row>
    <row r="222" spans="1:3" ht="20.25" x14ac:dyDescent="0.3">
      <c r="A222" s="1"/>
      <c r="B222" s="1"/>
      <c r="C222" s="1"/>
    </row>
    <row r="223" spans="1:3" ht="20.25" x14ac:dyDescent="0.3">
      <c r="A223" s="1"/>
      <c r="B223" s="1"/>
      <c r="C223" s="1"/>
    </row>
    <row r="224" spans="1:3" ht="20.25" x14ac:dyDescent="0.3">
      <c r="A224" s="1"/>
      <c r="B224" s="1"/>
      <c r="C224" s="1"/>
    </row>
    <row r="225" spans="1:3" ht="20.25" x14ac:dyDescent="0.3">
      <c r="A225" s="1"/>
      <c r="B225" s="1"/>
      <c r="C225" s="1"/>
    </row>
    <row r="226" spans="1:3" ht="20.25" x14ac:dyDescent="0.3">
      <c r="A226" s="1"/>
      <c r="B226" s="1"/>
      <c r="C226" s="1"/>
    </row>
    <row r="227" spans="1:3" ht="20.25" x14ac:dyDescent="0.3">
      <c r="A227" s="1"/>
      <c r="B227" s="1"/>
      <c r="C227" s="1"/>
    </row>
    <row r="228" spans="1:3" ht="20.25" x14ac:dyDescent="0.3">
      <c r="A228" s="1"/>
      <c r="B228" s="1"/>
      <c r="C228" s="1"/>
    </row>
    <row r="229" spans="1:3" ht="20.25" x14ac:dyDescent="0.3">
      <c r="A229" s="1"/>
      <c r="B229" s="1"/>
      <c r="C229" s="1"/>
    </row>
    <row r="230" spans="1:3" ht="20.25" x14ac:dyDescent="0.3">
      <c r="A230" s="1"/>
      <c r="B230" s="1"/>
      <c r="C230" s="1"/>
    </row>
    <row r="231" spans="1:3" ht="20.25" x14ac:dyDescent="0.3">
      <c r="A231" s="1"/>
      <c r="B231" s="1"/>
      <c r="C231" s="1"/>
    </row>
    <row r="232" spans="1:3" ht="20.25" x14ac:dyDescent="0.3">
      <c r="A232" s="1"/>
      <c r="B232" s="1"/>
      <c r="C232" s="1"/>
    </row>
    <row r="233" spans="1:3" ht="20.25" x14ac:dyDescent="0.3">
      <c r="A233" s="1"/>
      <c r="B233" s="1"/>
      <c r="C233" s="1"/>
    </row>
    <row r="234" spans="1:3" ht="20.25" x14ac:dyDescent="0.3">
      <c r="A234" s="1"/>
      <c r="B234" s="1"/>
      <c r="C234" s="1"/>
    </row>
    <row r="235" spans="1:3" ht="20.25" x14ac:dyDescent="0.3">
      <c r="A235" s="1"/>
      <c r="B235" s="1"/>
      <c r="C235" s="1"/>
    </row>
    <row r="236" spans="1:3" ht="20.25" x14ac:dyDescent="0.3">
      <c r="A236" s="1"/>
      <c r="B236" s="1"/>
      <c r="C236" s="1"/>
    </row>
    <row r="237" spans="1:3" ht="20.25" x14ac:dyDescent="0.3">
      <c r="A237" s="1"/>
      <c r="B237" s="1"/>
      <c r="C237" s="1"/>
    </row>
    <row r="238" spans="1:3" ht="20.25" x14ac:dyDescent="0.3">
      <c r="A238" s="1"/>
      <c r="B238" s="1"/>
      <c r="C238" s="1"/>
    </row>
    <row r="239" spans="1:3" ht="20.25" x14ac:dyDescent="0.3">
      <c r="A239" s="1"/>
      <c r="B239" s="1"/>
      <c r="C239" s="1"/>
    </row>
    <row r="240" spans="1:3" ht="20.25" x14ac:dyDescent="0.3">
      <c r="A240" s="1"/>
      <c r="B240" s="1"/>
      <c r="C240" s="1"/>
    </row>
    <row r="241" spans="1:3" ht="20.25" x14ac:dyDescent="0.3">
      <c r="A241" s="1"/>
      <c r="B241" s="1"/>
      <c r="C241" s="1"/>
    </row>
    <row r="242" spans="1:3" ht="20.25" x14ac:dyDescent="0.3">
      <c r="A242" s="1"/>
      <c r="B242" s="1"/>
      <c r="C242" s="1"/>
    </row>
    <row r="243" spans="1:3" ht="20.25" x14ac:dyDescent="0.3">
      <c r="A243" s="1"/>
      <c r="B243" s="1"/>
      <c r="C243" s="1"/>
    </row>
    <row r="244" spans="1:3" ht="20.25" x14ac:dyDescent="0.3">
      <c r="A244" s="1"/>
      <c r="B244" s="1"/>
      <c r="C244" s="1"/>
    </row>
    <row r="245" spans="1:3" ht="20.25" x14ac:dyDescent="0.3">
      <c r="A245" s="1"/>
      <c r="B245" s="1"/>
      <c r="C245" s="1"/>
    </row>
    <row r="246" spans="1:3" ht="20.25" x14ac:dyDescent="0.3">
      <c r="A246" s="1"/>
      <c r="B246" s="1"/>
      <c r="C246" s="1"/>
    </row>
    <row r="247" spans="1:3" ht="20.25" x14ac:dyDescent="0.3">
      <c r="A247" s="1"/>
      <c r="B247" s="1"/>
      <c r="C247" s="1"/>
    </row>
    <row r="248" spans="1:3" ht="20.25" x14ac:dyDescent="0.3">
      <c r="A248" s="1"/>
      <c r="B248" s="1"/>
      <c r="C248" s="1"/>
    </row>
    <row r="249" spans="1:3" ht="20.25" x14ac:dyDescent="0.3">
      <c r="A249" s="1"/>
      <c r="B249" s="1"/>
      <c r="C249" s="1"/>
    </row>
    <row r="250" spans="1:3" ht="20.25" x14ac:dyDescent="0.3">
      <c r="A250" s="1"/>
      <c r="B250" s="1"/>
      <c r="C250" s="1"/>
    </row>
    <row r="251" spans="1:3" ht="20.25" x14ac:dyDescent="0.3">
      <c r="A251" s="1"/>
      <c r="B251" s="1"/>
      <c r="C251" s="1"/>
    </row>
    <row r="252" spans="1:3" ht="20.25" x14ac:dyDescent="0.3">
      <c r="A252" s="1"/>
      <c r="B252" s="1"/>
      <c r="C252" s="1"/>
    </row>
    <row r="253" spans="1:3" ht="20.25" x14ac:dyDescent="0.3">
      <c r="A253" s="1"/>
      <c r="B253" s="1"/>
      <c r="C253" s="1"/>
    </row>
    <row r="254" spans="1:3" ht="20.25" x14ac:dyDescent="0.3">
      <c r="A254" s="1"/>
      <c r="B254" s="1"/>
      <c r="C254" s="1"/>
    </row>
    <row r="255" spans="1:3" ht="20.25" x14ac:dyDescent="0.3">
      <c r="A255" s="1"/>
      <c r="B255" s="1"/>
      <c r="C255" s="1"/>
    </row>
    <row r="256" spans="1:3" ht="20.25" x14ac:dyDescent="0.3">
      <c r="A256" s="1"/>
      <c r="B256" s="1"/>
      <c r="C256" s="1"/>
    </row>
    <row r="257" spans="1:3" ht="20.25" x14ac:dyDescent="0.3">
      <c r="A257" s="1"/>
      <c r="B257" s="1"/>
      <c r="C257" s="1"/>
    </row>
    <row r="258" spans="1:3" ht="20.25" x14ac:dyDescent="0.3">
      <c r="A258" s="1"/>
      <c r="B258" s="1"/>
      <c r="C258" s="1"/>
    </row>
    <row r="259" spans="1:3" ht="20.25" x14ac:dyDescent="0.3">
      <c r="A259" s="1"/>
      <c r="B259" s="1"/>
      <c r="C259" s="1"/>
    </row>
    <row r="260" spans="1:3" ht="20.25" x14ac:dyDescent="0.3">
      <c r="A260" s="1"/>
      <c r="B260" s="1"/>
      <c r="C260" s="1"/>
    </row>
    <row r="261" spans="1:3" ht="20.25" x14ac:dyDescent="0.3">
      <c r="A261" s="1"/>
      <c r="B261" s="1"/>
      <c r="C261" s="1"/>
    </row>
    <row r="262" spans="1:3" ht="20.25" x14ac:dyDescent="0.3">
      <c r="A262" s="1"/>
      <c r="B262" s="1"/>
      <c r="C262" s="1"/>
    </row>
    <row r="263" spans="1:3" ht="20.25" x14ac:dyDescent="0.3">
      <c r="A263" s="1"/>
      <c r="B263" s="1"/>
      <c r="C263" s="1"/>
    </row>
    <row r="264" spans="1:3" ht="20.25" x14ac:dyDescent="0.3">
      <c r="A264" s="1"/>
      <c r="B264" s="1"/>
      <c r="C264" s="1"/>
    </row>
    <row r="265" spans="1:3" ht="20.25" x14ac:dyDescent="0.3">
      <c r="A265" s="1"/>
      <c r="B265" s="1"/>
      <c r="C265" s="1"/>
    </row>
    <row r="266" spans="1:3" ht="20.25" x14ac:dyDescent="0.3">
      <c r="A266" s="1"/>
      <c r="B266" s="1"/>
      <c r="C266" s="1"/>
    </row>
    <row r="267" spans="1:3" ht="20.25" x14ac:dyDescent="0.3">
      <c r="A267" s="1"/>
      <c r="B267" s="1"/>
      <c r="C267" s="1"/>
    </row>
    <row r="268" spans="1:3" ht="20.25" x14ac:dyDescent="0.3">
      <c r="A268" s="1"/>
      <c r="B268" s="1"/>
      <c r="C268" s="1"/>
    </row>
    <row r="269" spans="1:3" ht="20.25" x14ac:dyDescent="0.3">
      <c r="A269" s="1"/>
      <c r="B269" s="1"/>
      <c r="C269" s="1"/>
    </row>
    <row r="270" spans="1:3" ht="20.25" x14ac:dyDescent="0.3">
      <c r="A270" s="1"/>
      <c r="B270" s="1"/>
      <c r="C270" s="1"/>
    </row>
    <row r="271" spans="1:3" ht="20.25" x14ac:dyDescent="0.3">
      <c r="A271" s="1"/>
      <c r="B271" s="1"/>
      <c r="C271" s="1"/>
    </row>
    <row r="272" spans="1:3" ht="20.25" x14ac:dyDescent="0.3">
      <c r="A272" s="1"/>
      <c r="B272" s="1"/>
      <c r="C272" s="1"/>
    </row>
    <row r="273" spans="1:3" ht="20.25" x14ac:dyDescent="0.3">
      <c r="A273" s="1"/>
      <c r="B273" s="1"/>
      <c r="C273" s="1"/>
    </row>
    <row r="274" spans="1:3" ht="20.25" x14ac:dyDescent="0.3">
      <c r="A274" s="1"/>
      <c r="B274" s="1"/>
      <c r="C274" s="1"/>
    </row>
    <row r="275" spans="1:3" ht="20.25" x14ac:dyDescent="0.3">
      <c r="A275" s="1"/>
      <c r="B275" s="1"/>
      <c r="C275" s="1"/>
    </row>
    <row r="276" spans="1:3" ht="20.25" x14ac:dyDescent="0.3">
      <c r="A276" s="1"/>
      <c r="B276" s="1"/>
      <c r="C276" s="1"/>
    </row>
    <row r="277" spans="1:3" ht="20.25" x14ac:dyDescent="0.3">
      <c r="A277" s="1"/>
      <c r="B277" s="1"/>
      <c r="C277" s="1"/>
    </row>
    <row r="278" spans="1:3" ht="20.25" x14ac:dyDescent="0.3">
      <c r="A278" s="1"/>
      <c r="B278" s="1"/>
      <c r="C278" s="1"/>
    </row>
    <row r="279" spans="1:3" ht="20.25" x14ac:dyDescent="0.3">
      <c r="A279" s="1"/>
      <c r="B279" s="1"/>
      <c r="C279" s="1"/>
    </row>
    <row r="280" spans="1:3" ht="20.25" x14ac:dyDescent="0.3">
      <c r="A280" s="1"/>
      <c r="B280" s="1"/>
      <c r="C280" s="1"/>
    </row>
    <row r="281" spans="1:3" ht="20.25" x14ac:dyDescent="0.3">
      <c r="A281" s="1"/>
      <c r="B281" s="1"/>
      <c r="C281" s="1"/>
    </row>
    <row r="282" spans="1:3" ht="20.25" x14ac:dyDescent="0.3">
      <c r="A282" s="1"/>
      <c r="B282" s="1"/>
      <c r="C282" s="1"/>
    </row>
    <row r="283" spans="1:3" ht="20.25" x14ac:dyDescent="0.3">
      <c r="A283" s="1"/>
      <c r="B283" s="1"/>
      <c r="C283" s="1"/>
    </row>
    <row r="284" spans="1:3" ht="20.25" x14ac:dyDescent="0.3">
      <c r="A284" s="1"/>
      <c r="B284" s="1"/>
      <c r="C284" s="1"/>
    </row>
    <row r="285" spans="1:3" ht="20.25" x14ac:dyDescent="0.3">
      <c r="A285" s="1"/>
      <c r="B285" s="1"/>
      <c r="C285" s="1"/>
    </row>
    <row r="286" spans="1:3" ht="20.25" x14ac:dyDescent="0.3">
      <c r="A286" s="1"/>
      <c r="B286" s="1"/>
      <c r="C286" s="1"/>
    </row>
    <row r="287" spans="1:3" ht="20.25" x14ac:dyDescent="0.3">
      <c r="A287" s="1"/>
      <c r="B287" s="1"/>
      <c r="C287" s="1"/>
    </row>
    <row r="288" spans="1:3" ht="20.25" x14ac:dyDescent="0.3">
      <c r="A288" s="1"/>
      <c r="B288" s="1"/>
      <c r="C288" s="1"/>
    </row>
    <row r="289" spans="1:3" ht="20.25" x14ac:dyDescent="0.3">
      <c r="A289" s="1"/>
      <c r="B289" s="1"/>
      <c r="C289" s="1"/>
    </row>
    <row r="290" spans="1:3" ht="20.25" x14ac:dyDescent="0.3">
      <c r="A290" s="1"/>
      <c r="B290" s="1"/>
      <c r="C290" s="1"/>
    </row>
    <row r="291" spans="1:3" ht="20.25" x14ac:dyDescent="0.3">
      <c r="A291" s="1"/>
      <c r="B291" s="1"/>
      <c r="C291" s="1"/>
    </row>
    <row r="292" spans="1:3" ht="20.25" x14ac:dyDescent="0.3">
      <c r="A292" s="1"/>
      <c r="B292" s="1"/>
      <c r="C292" s="1"/>
    </row>
    <row r="293" spans="1:3" ht="20.25" x14ac:dyDescent="0.3">
      <c r="A293" s="1"/>
      <c r="B293" s="1"/>
      <c r="C293" s="1"/>
    </row>
    <row r="294" spans="1:3" ht="20.25" x14ac:dyDescent="0.3">
      <c r="A294" s="1"/>
      <c r="B294" s="1"/>
      <c r="C294" s="1"/>
    </row>
    <row r="295" spans="1:3" ht="20.25" x14ac:dyDescent="0.3">
      <c r="A295" s="1"/>
      <c r="B295" s="1"/>
      <c r="C295" s="1"/>
    </row>
    <row r="296" spans="1:3" ht="20.25" x14ac:dyDescent="0.3">
      <c r="A296" s="1"/>
      <c r="B296" s="1"/>
      <c r="C296" s="1"/>
    </row>
    <row r="297" spans="1:3" ht="20.25" x14ac:dyDescent="0.3">
      <c r="A297" s="1"/>
      <c r="B297" s="1"/>
      <c r="C297" s="1"/>
    </row>
    <row r="298" spans="1:3" ht="20.25" x14ac:dyDescent="0.3">
      <c r="A298" s="1"/>
      <c r="B298" s="1"/>
      <c r="C298" s="1"/>
    </row>
    <row r="299" spans="1:3" ht="20.25" x14ac:dyDescent="0.3">
      <c r="A299" s="1"/>
      <c r="B299" s="1"/>
      <c r="C299" s="1"/>
    </row>
    <row r="300" spans="1:3" ht="20.25" x14ac:dyDescent="0.3">
      <c r="A300" s="1"/>
      <c r="B300" s="1"/>
      <c r="C300" s="1"/>
    </row>
    <row r="301" spans="1:3" ht="20.25" x14ac:dyDescent="0.3">
      <c r="A301" s="1"/>
      <c r="B301" s="1"/>
      <c r="C301" s="1"/>
    </row>
    <row r="302" spans="1:3" ht="20.25" x14ac:dyDescent="0.3">
      <c r="A302" s="1"/>
      <c r="B302" s="1"/>
      <c r="C302" s="1"/>
    </row>
    <row r="303" spans="1:3" ht="20.25" x14ac:dyDescent="0.3">
      <c r="A303" s="1"/>
      <c r="B303" s="1"/>
      <c r="C303" s="1"/>
    </row>
    <row r="304" spans="1:3" ht="20.25" x14ac:dyDescent="0.3">
      <c r="A304" s="1"/>
      <c r="B304" s="1"/>
      <c r="C304" s="1"/>
    </row>
    <row r="305" spans="1:3" ht="20.25" x14ac:dyDescent="0.3">
      <c r="A305" s="1"/>
      <c r="B305" s="1"/>
      <c r="C305" s="1"/>
    </row>
    <row r="306" spans="1:3" ht="20.25" x14ac:dyDescent="0.3">
      <c r="A306" s="1"/>
      <c r="B306" s="1"/>
      <c r="C306" s="1"/>
    </row>
    <row r="307" spans="1:3" ht="20.25" x14ac:dyDescent="0.3">
      <c r="A307" s="1"/>
      <c r="B307" s="1"/>
      <c r="C307" s="1"/>
    </row>
    <row r="308" spans="1:3" ht="20.25" x14ac:dyDescent="0.3">
      <c r="A308" s="1"/>
      <c r="B308" s="1"/>
      <c r="C308" s="1"/>
    </row>
    <row r="309" spans="1:3" ht="20.25" x14ac:dyDescent="0.3">
      <c r="A309" s="1"/>
      <c r="B309" s="1"/>
      <c r="C309" s="1"/>
    </row>
    <row r="310" spans="1:3" ht="20.25" x14ac:dyDescent="0.3">
      <c r="A310" s="1"/>
      <c r="B310" s="1"/>
      <c r="C310" s="1"/>
    </row>
    <row r="311" spans="1:3" ht="20.25" x14ac:dyDescent="0.3">
      <c r="A311" s="1"/>
      <c r="B311" s="1"/>
      <c r="C311" s="1"/>
    </row>
    <row r="312" spans="1:3" ht="20.25" x14ac:dyDescent="0.3">
      <c r="A312" s="1"/>
      <c r="B312" s="1"/>
      <c r="C312" s="1"/>
    </row>
    <row r="313" spans="1:3" ht="20.25" x14ac:dyDescent="0.3">
      <c r="A313" s="1"/>
      <c r="B313" s="1"/>
      <c r="C313" s="1"/>
    </row>
    <row r="314" spans="1:3" ht="20.25" x14ac:dyDescent="0.3">
      <c r="A314" s="1"/>
      <c r="B314" s="1"/>
      <c r="C314" s="1"/>
    </row>
    <row r="315" spans="1:3" ht="20.25" x14ac:dyDescent="0.3">
      <c r="A315" s="1"/>
      <c r="B315" s="1"/>
      <c r="C315" s="1"/>
    </row>
    <row r="316" spans="1:3" ht="20.25" x14ac:dyDescent="0.3">
      <c r="A316" s="1"/>
      <c r="B316" s="1"/>
      <c r="C316" s="1"/>
    </row>
    <row r="317" spans="1:3" ht="20.25" x14ac:dyDescent="0.3">
      <c r="A317" s="1"/>
      <c r="B317" s="1"/>
      <c r="C317" s="1"/>
    </row>
    <row r="318" spans="1:3" ht="20.25" x14ac:dyDescent="0.3">
      <c r="A318" s="1"/>
      <c r="B318" s="1"/>
      <c r="C318" s="1"/>
    </row>
    <row r="319" spans="1:3" ht="20.25" x14ac:dyDescent="0.3">
      <c r="A319" s="1"/>
      <c r="B319" s="1"/>
      <c r="C319" s="1"/>
    </row>
    <row r="320" spans="1:3" ht="20.25" x14ac:dyDescent="0.3">
      <c r="A320" s="1"/>
      <c r="B320" s="1"/>
      <c r="C320" s="1"/>
    </row>
    <row r="321" spans="1:3" ht="20.25" x14ac:dyDescent="0.3">
      <c r="A321" s="1"/>
      <c r="B321" s="1"/>
      <c r="C321" s="1"/>
    </row>
    <row r="322" spans="1:3" ht="20.25" x14ac:dyDescent="0.3">
      <c r="A322" s="1"/>
      <c r="B322" s="1"/>
      <c r="C322" s="1"/>
    </row>
    <row r="323" spans="1:3" ht="20.25" x14ac:dyDescent="0.3">
      <c r="A323" s="1"/>
      <c r="B323" s="1"/>
      <c r="C323" s="1"/>
    </row>
    <row r="324" spans="1:3" ht="20.25" x14ac:dyDescent="0.3">
      <c r="A324" s="1"/>
      <c r="B324" s="1"/>
      <c r="C324" s="1"/>
    </row>
    <row r="325" spans="1:3" ht="20.25" x14ac:dyDescent="0.3">
      <c r="A325" s="1"/>
      <c r="B325" s="1"/>
      <c r="C325" s="1"/>
    </row>
    <row r="326" spans="1:3" ht="20.25" x14ac:dyDescent="0.3">
      <c r="A326" s="1"/>
      <c r="B326" s="1"/>
      <c r="C326" s="1"/>
    </row>
    <row r="327" spans="1:3" ht="20.25" x14ac:dyDescent="0.3">
      <c r="A327" s="1"/>
      <c r="B327" s="1"/>
      <c r="C327" s="1"/>
    </row>
    <row r="328" spans="1:3" ht="20.25" x14ac:dyDescent="0.3">
      <c r="A328" s="1"/>
      <c r="B328" s="1"/>
      <c r="C328" s="1"/>
    </row>
    <row r="329" spans="1:3" ht="20.25" x14ac:dyDescent="0.3">
      <c r="A329" s="1"/>
      <c r="B329" s="1"/>
      <c r="C329" s="1"/>
    </row>
    <row r="330" spans="1:3" ht="20.25" x14ac:dyDescent="0.3">
      <c r="A330" s="1"/>
      <c r="B330" s="1"/>
      <c r="C330" s="1"/>
    </row>
    <row r="331" spans="1:3" ht="20.25" x14ac:dyDescent="0.3">
      <c r="A331" s="1"/>
      <c r="B331" s="1"/>
      <c r="C331" s="1"/>
    </row>
    <row r="332" spans="1:3" ht="20.25" x14ac:dyDescent="0.3">
      <c r="A332" s="1"/>
      <c r="B332" s="1"/>
      <c r="C332" s="1"/>
    </row>
    <row r="333" spans="1:3" ht="20.25" x14ac:dyDescent="0.3">
      <c r="A333" s="1"/>
      <c r="B333" s="1"/>
      <c r="C333" s="1"/>
    </row>
    <row r="334" spans="1:3" ht="20.25" x14ac:dyDescent="0.3">
      <c r="A334" s="1"/>
      <c r="B334" s="1"/>
      <c r="C334" s="1"/>
    </row>
    <row r="335" spans="1:3" ht="20.25" x14ac:dyDescent="0.3">
      <c r="A335" s="1"/>
      <c r="B335" s="1"/>
      <c r="C335" s="1"/>
    </row>
    <row r="336" spans="1:3" ht="20.25" x14ac:dyDescent="0.3">
      <c r="A336" s="1"/>
      <c r="B336" s="1"/>
      <c r="C336" s="1"/>
    </row>
    <row r="337" spans="1:3" ht="20.25" x14ac:dyDescent="0.3">
      <c r="A337" s="1"/>
      <c r="B337" s="1"/>
      <c r="C337" s="1"/>
    </row>
    <row r="338" spans="1:3" ht="20.25" x14ac:dyDescent="0.3">
      <c r="A338" s="1"/>
      <c r="B338" s="1"/>
      <c r="C338" s="1"/>
    </row>
    <row r="339" spans="1:3" ht="20.25" x14ac:dyDescent="0.3">
      <c r="A339" s="1"/>
      <c r="B339" s="1"/>
      <c r="C339" s="1"/>
    </row>
    <row r="340" spans="1:3" ht="20.25" x14ac:dyDescent="0.3">
      <c r="A340" s="1"/>
      <c r="B340" s="1"/>
      <c r="C340" s="1"/>
    </row>
    <row r="341" spans="1:3" ht="20.25" x14ac:dyDescent="0.3">
      <c r="A341" s="1"/>
      <c r="B341" s="1"/>
      <c r="C341" s="1"/>
    </row>
    <row r="342" spans="1:3" ht="20.25" x14ac:dyDescent="0.3">
      <c r="A342" s="1"/>
      <c r="B342" s="1"/>
      <c r="C342" s="1"/>
    </row>
    <row r="343" spans="1:3" ht="20.25" x14ac:dyDescent="0.3">
      <c r="A343" s="1"/>
      <c r="B343" s="1"/>
      <c r="C343" s="1"/>
    </row>
    <row r="344" spans="1:3" ht="20.25" x14ac:dyDescent="0.3">
      <c r="A344" s="1"/>
      <c r="B344" s="1"/>
      <c r="C344" s="1"/>
    </row>
    <row r="345" spans="1:3" ht="20.25" x14ac:dyDescent="0.3">
      <c r="A345" s="1"/>
      <c r="B345" s="1"/>
      <c r="C345" s="1"/>
    </row>
    <row r="346" spans="1:3" ht="20.25" x14ac:dyDescent="0.3">
      <c r="A346" s="1"/>
      <c r="B346" s="1"/>
      <c r="C346" s="1"/>
    </row>
    <row r="347" spans="1:3" ht="20.25" x14ac:dyDescent="0.3">
      <c r="A347" s="1"/>
      <c r="B347" s="1"/>
      <c r="C347" s="1"/>
    </row>
    <row r="348" spans="1:3" ht="20.25" x14ac:dyDescent="0.3">
      <c r="A348" s="1"/>
      <c r="B348" s="1"/>
      <c r="C348" s="1"/>
    </row>
    <row r="349" spans="1:3" ht="20.25" x14ac:dyDescent="0.3">
      <c r="A349" s="1"/>
      <c r="B349" s="1"/>
      <c r="C349" s="1"/>
    </row>
    <row r="350" spans="1:3" ht="20.25" x14ac:dyDescent="0.3">
      <c r="A350" s="1"/>
      <c r="B350" s="1"/>
      <c r="C350" s="1"/>
    </row>
    <row r="351" spans="1:3" ht="20.25" x14ac:dyDescent="0.3">
      <c r="A351" s="1"/>
      <c r="B351" s="1"/>
      <c r="C351" s="1"/>
    </row>
    <row r="352" spans="1:3" ht="20.25" x14ac:dyDescent="0.3">
      <c r="A352" s="1"/>
      <c r="B352" s="1"/>
      <c r="C352" s="1"/>
    </row>
    <row r="353" spans="1:3" ht="20.25" x14ac:dyDescent="0.3">
      <c r="A353" s="1"/>
      <c r="B353" s="1"/>
      <c r="C353" s="1"/>
    </row>
    <row r="354" spans="1:3" ht="20.25" x14ac:dyDescent="0.3">
      <c r="A354" s="1"/>
      <c r="B354" s="1"/>
      <c r="C354" s="1"/>
    </row>
    <row r="355" spans="1:3" ht="20.25" x14ac:dyDescent="0.3">
      <c r="A355" s="1"/>
      <c r="B355" s="1"/>
      <c r="C355" s="1"/>
    </row>
    <row r="356" spans="1:3" ht="20.25" x14ac:dyDescent="0.3">
      <c r="A356" s="1"/>
      <c r="B356" s="1"/>
      <c r="C356" s="1"/>
    </row>
    <row r="357" spans="1:3" ht="20.25" x14ac:dyDescent="0.3">
      <c r="A357" s="1"/>
      <c r="B357" s="1"/>
      <c r="C357" s="1"/>
    </row>
    <row r="358" spans="1:3" ht="20.25" x14ac:dyDescent="0.3">
      <c r="A358" s="1"/>
      <c r="B358" s="1"/>
      <c r="C358" s="1"/>
    </row>
    <row r="359" spans="1:3" ht="20.25" x14ac:dyDescent="0.3">
      <c r="A359" s="1"/>
      <c r="B359" s="1"/>
      <c r="C359" s="1"/>
    </row>
    <row r="360" spans="1:3" ht="20.25" x14ac:dyDescent="0.3">
      <c r="A360" s="1"/>
      <c r="B360" s="1"/>
      <c r="C360" s="1"/>
    </row>
    <row r="361" spans="1:3" ht="20.25" x14ac:dyDescent="0.3">
      <c r="A361" s="1"/>
      <c r="B361" s="1"/>
      <c r="C361" s="1"/>
    </row>
    <row r="362" spans="1:3" ht="20.25" x14ac:dyDescent="0.3">
      <c r="A362" s="1"/>
      <c r="B362" s="1"/>
      <c r="C362" s="1"/>
    </row>
    <row r="363" spans="1:3" ht="20.25" x14ac:dyDescent="0.3">
      <c r="A363" s="1"/>
      <c r="B363" s="1"/>
      <c r="C363" s="1"/>
    </row>
    <row r="364" spans="1:3" ht="20.25" x14ac:dyDescent="0.3">
      <c r="A364" s="1"/>
      <c r="B364" s="1"/>
      <c r="C364" s="1"/>
    </row>
    <row r="365" spans="1:3" ht="20.25" x14ac:dyDescent="0.3">
      <c r="A365" s="1"/>
      <c r="B365" s="1"/>
      <c r="C365" s="1"/>
    </row>
    <row r="366" spans="1:3" ht="20.25" x14ac:dyDescent="0.3">
      <c r="A366" s="1"/>
      <c r="B366" s="1"/>
      <c r="C366" s="1"/>
    </row>
    <row r="367" spans="1:3" ht="20.25" x14ac:dyDescent="0.3">
      <c r="A367" s="1"/>
      <c r="B367" s="1"/>
      <c r="C367" s="1"/>
    </row>
    <row r="368" spans="1:3" ht="20.25" x14ac:dyDescent="0.3">
      <c r="A368" s="1"/>
      <c r="B368" s="1"/>
      <c r="C368" s="1"/>
    </row>
    <row r="369" spans="1:3" ht="20.25" x14ac:dyDescent="0.3">
      <c r="A369" s="1"/>
      <c r="B369" s="1"/>
      <c r="C369" s="1"/>
    </row>
    <row r="370" spans="1:3" ht="20.25" x14ac:dyDescent="0.3">
      <c r="A370" s="1"/>
      <c r="B370" s="1"/>
      <c r="C370" s="1"/>
    </row>
    <row r="371" spans="1:3" ht="20.25" x14ac:dyDescent="0.3">
      <c r="A371" s="1"/>
      <c r="B371" s="1"/>
      <c r="C371" s="1"/>
    </row>
    <row r="372" spans="1:3" ht="20.25" x14ac:dyDescent="0.3">
      <c r="A372" s="1"/>
      <c r="B372" s="1"/>
      <c r="C372" s="1"/>
    </row>
    <row r="373" spans="1:3" ht="20.25" x14ac:dyDescent="0.3">
      <c r="A373" s="1"/>
      <c r="B373" s="1"/>
      <c r="C373" s="1"/>
    </row>
    <row r="374" spans="1:3" ht="20.25" x14ac:dyDescent="0.3">
      <c r="A374" s="1"/>
      <c r="B374" s="1"/>
      <c r="C374" s="1"/>
    </row>
    <row r="375" spans="1:3" ht="20.25" x14ac:dyDescent="0.3">
      <c r="A375" s="1"/>
      <c r="B375" s="1"/>
      <c r="C375" s="1"/>
    </row>
    <row r="376" spans="1:3" ht="20.25" x14ac:dyDescent="0.3">
      <c r="A376" s="1"/>
      <c r="B376" s="1"/>
      <c r="C376" s="1"/>
    </row>
    <row r="377" spans="1:3" ht="20.25" x14ac:dyDescent="0.3">
      <c r="A377" s="1"/>
      <c r="B377" s="1"/>
      <c r="C377" s="1"/>
    </row>
    <row r="378" spans="1:3" ht="20.25" x14ac:dyDescent="0.3">
      <c r="A378" s="1"/>
      <c r="B378" s="1"/>
      <c r="C378" s="1"/>
    </row>
    <row r="379" spans="1:3" ht="20.25" x14ac:dyDescent="0.3">
      <c r="A379" s="1"/>
      <c r="B379" s="1"/>
      <c r="C379" s="1"/>
    </row>
    <row r="380" spans="1:3" ht="20.25" x14ac:dyDescent="0.3">
      <c r="A380" s="1"/>
      <c r="B380" s="1"/>
      <c r="C380" s="1"/>
    </row>
    <row r="381" spans="1:3" ht="20.25" x14ac:dyDescent="0.3">
      <c r="A381" s="1"/>
      <c r="B381" s="1"/>
      <c r="C381" s="1"/>
    </row>
    <row r="382" spans="1:3" ht="20.25" x14ac:dyDescent="0.3">
      <c r="A382" s="1"/>
      <c r="B382" s="1"/>
      <c r="C382" s="1"/>
    </row>
    <row r="383" spans="1:3" ht="20.25" x14ac:dyDescent="0.3">
      <c r="A383" s="1"/>
      <c r="B383" s="1"/>
      <c r="C383" s="1"/>
    </row>
    <row r="384" spans="1:3" ht="20.25" x14ac:dyDescent="0.3">
      <c r="A384" s="1"/>
      <c r="B384" s="1"/>
      <c r="C384" s="1"/>
    </row>
    <row r="385" spans="1:3" ht="20.25" x14ac:dyDescent="0.3">
      <c r="A385" s="1"/>
      <c r="B385" s="1"/>
      <c r="C385" s="1"/>
    </row>
    <row r="386" spans="1:3" ht="20.25" x14ac:dyDescent="0.3">
      <c r="A386" s="1"/>
      <c r="B386" s="1"/>
      <c r="C386" s="1"/>
    </row>
    <row r="387" spans="1:3" ht="20.25" x14ac:dyDescent="0.3">
      <c r="A387" s="1"/>
      <c r="B387" s="1"/>
      <c r="C387" s="1"/>
    </row>
    <row r="388" spans="1:3" ht="20.25" x14ac:dyDescent="0.3">
      <c r="A388" s="1"/>
      <c r="B388" s="1"/>
      <c r="C388" s="1"/>
    </row>
    <row r="389" spans="1:3" ht="20.25" x14ac:dyDescent="0.3">
      <c r="A389" s="1"/>
      <c r="B389" s="1"/>
      <c r="C389" s="1"/>
    </row>
    <row r="390" spans="1:3" ht="20.25" x14ac:dyDescent="0.3">
      <c r="A390" s="1"/>
      <c r="B390" s="1"/>
      <c r="C390" s="1"/>
    </row>
    <row r="391" spans="1:3" ht="20.25" x14ac:dyDescent="0.3">
      <c r="A391" s="1"/>
      <c r="B391" s="1"/>
      <c r="C391" s="1"/>
    </row>
    <row r="392" spans="1:3" ht="20.25" x14ac:dyDescent="0.3">
      <c r="A392" s="1"/>
      <c r="B392" s="1"/>
      <c r="C392" s="1"/>
    </row>
    <row r="393" spans="1:3" ht="20.25" x14ac:dyDescent="0.3">
      <c r="A393" s="1"/>
      <c r="B393" s="1"/>
      <c r="C393" s="1"/>
    </row>
    <row r="394" spans="1:3" ht="20.25" x14ac:dyDescent="0.3">
      <c r="A394" s="1"/>
      <c r="B394" s="1"/>
      <c r="C394" s="1"/>
    </row>
    <row r="395" spans="1:3" ht="20.25" x14ac:dyDescent="0.3">
      <c r="A395" s="1"/>
      <c r="B395" s="1"/>
      <c r="C395" s="1"/>
    </row>
    <row r="396" spans="1:3" ht="20.25" x14ac:dyDescent="0.3">
      <c r="A396" s="1"/>
      <c r="B396" s="1"/>
      <c r="C396" s="1"/>
    </row>
    <row r="397" spans="1:3" ht="20.25" x14ac:dyDescent="0.3">
      <c r="A397" s="1"/>
      <c r="B397" s="1"/>
      <c r="C397" s="1"/>
    </row>
    <row r="398" spans="1:3" ht="20.25" x14ac:dyDescent="0.3">
      <c r="A398" s="1"/>
      <c r="B398" s="1"/>
      <c r="C398" s="1"/>
    </row>
    <row r="399" spans="1:3" ht="20.25" x14ac:dyDescent="0.3">
      <c r="A399" s="1"/>
      <c r="B399" s="1"/>
      <c r="C399" s="1"/>
    </row>
    <row r="400" spans="1:3" ht="20.25" x14ac:dyDescent="0.3">
      <c r="A400" s="1"/>
      <c r="B400" s="1"/>
      <c r="C400" s="1"/>
    </row>
    <row r="401" spans="1:3" ht="20.25" x14ac:dyDescent="0.3">
      <c r="A401" s="1"/>
      <c r="B401" s="1"/>
      <c r="C401" s="1"/>
    </row>
    <row r="402" spans="1:3" ht="20.25" x14ac:dyDescent="0.3">
      <c r="A402" s="1"/>
      <c r="B402" s="1"/>
      <c r="C402" s="1"/>
    </row>
    <row r="403" spans="1:3" ht="20.25" x14ac:dyDescent="0.3">
      <c r="A403" s="1"/>
      <c r="B403" s="1"/>
      <c r="C403" s="1"/>
    </row>
    <row r="404" spans="1:3" ht="20.25" x14ac:dyDescent="0.3">
      <c r="A404" s="1"/>
      <c r="B404" s="1"/>
      <c r="C404" s="1"/>
    </row>
    <row r="405" spans="1:3" ht="20.25" x14ac:dyDescent="0.3">
      <c r="A405" s="1"/>
      <c r="B405" s="1"/>
      <c r="C405" s="1"/>
    </row>
    <row r="406" spans="1:3" ht="20.25" x14ac:dyDescent="0.3">
      <c r="A406" s="1"/>
      <c r="B406" s="1"/>
      <c r="C406" s="1"/>
    </row>
    <row r="407" spans="1:3" ht="20.25" x14ac:dyDescent="0.3">
      <c r="A407" s="1"/>
      <c r="B407" s="1"/>
      <c r="C407" s="1"/>
    </row>
    <row r="408" spans="1:3" ht="20.25" x14ac:dyDescent="0.3">
      <c r="A408" s="1"/>
      <c r="B408" s="1"/>
      <c r="C408" s="1"/>
    </row>
    <row r="409" spans="1:3" ht="20.25" x14ac:dyDescent="0.3">
      <c r="A409" s="1"/>
      <c r="B409" s="1"/>
      <c r="C409" s="1"/>
    </row>
    <row r="410" spans="1:3" ht="20.25" x14ac:dyDescent="0.3">
      <c r="A410" s="1"/>
      <c r="B410" s="1"/>
      <c r="C410" s="1"/>
    </row>
    <row r="411" spans="1:3" ht="20.25" x14ac:dyDescent="0.3">
      <c r="A411" s="1"/>
      <c r="B411" s="1"/>
      <c r="C411" s="1"/>
    </row>
    <row r="412" spans="1:3" ht="20.25" x14ac:dyDescent="0.3">
      <c r="A412" s="1"/>
      <c r="B412" s="1"/>
      <c r="C412" s="1"/>
    </row>
    <row r="413" spans="1:3" ht="20.25" x14ac:dyDescent="0.3">
      <c r="A413" s="1"/>
      <c r="B413" s="1"/>
      <c r="C413" s="1"/>
    </row>
    <row r="414" spans="1:3" ht="20.25" x14ac:dyDescent="0.3">
      <c r="A414" s="1"/>
      <c r="B414" s="1"/>
      <c r="C414" s="1"/>
    </row>
    <row r="415" spans="1:3" ht="20.25" x14ac:dyDescent="0.3">
      <c r="A415" s="1"/>
      <c r="B415" s="1"/>
      <c r="C415" s="1"/>
    </row>
    <row r="416" spans="1:3" ht="20.25" x14ac:dyDescent="0.3">
      <c r="A416" s="1"/>
      <c r="B416" s="1"/>
      <c r="C416" s="1"/>
    </row>
    <row r="417" spans="1:3" ht="20.25" x14ac:dyDescent="0.3">
      <c r="A417" s="1"/>
      <c r="B417" s="1"/>
      <c r="C417" s="1"/>
    </row>
    <row r="418" spans="1:3" ht="20.25" x14ac:dyDescent="0.3">
      <c r="A418" s="1"/>
      <c r="B418" s="1"/>
      <c r="C418" s="1"/>
    </row>
    <row r="419" spans="1:3" ht="20.25" x14ac:dyDescent="0.3">
      <c r="A419" s="1"/>
      <c r="B419" s="1"/>
      <c r="C419" s="1"/>
    </row>
    <row r="420" spans="1:3" ht="20.25" x14ac:dyDescent="0.3">
      <c r="A420" s="1"/>
      <c r="B420" s="1"/>
      <c r="C420" s="1"/>
    </row>
    <row r="421" spans="1:3" ht="20.25" x14ac:dyDescent="0.3">
      <c r="A421" s="1"/>
      <c r="B421" s="1"/>
      <c r="C421" s="1"/>
    </row>
    <row r="422" spans="1:3" ht="20.25" x14ac:dyDescent="0.3">
      <c r="A422" s="1"/>
      <c r="B422" s="1"/>
      <c r="C422" s="1"/>
    </row>
    <row r="423" spans="1:3" ht="20.25" x14ac:dyDescent="0.3">
      <c r="A423" s="1"/>
      <c r="B423" s="1"/>
      <c r="C423" s="1"/>
    </row>
    <row r="424" spans="1:3" ht="20.25" x14ac:dyDescent="0.3">
      <c r="A424" s="1"/>
      <c r="B424" s="1"/>
      <c r="C424" s="1"/>
    </row>
    <row r="425" spans="1:3" ht="20.25" x14ac:dyDescent="0.3">
      <c r="A425" s="1"/>
      <c r="B425" s="1"/>
      <c r="C425" s="1"/>
    </row>
    <row r="426" spans="1:3" ht="20.25" x14ac:dyDescent="0.3">
      <c r="A426" s="1"/>
      <c r="B426" s="1"/>
      <c r="C426" s="1"/>
    </row>
    <row r="427" spans="1:3" ht="20.25" x14ac:dyDescent="0.3">
      <c r="A427" s="1"/>
      <c r="B427" s="1"/>
      <c r="C427" s="1"/>
    </row>
    <row r="428" spans="1:3" ht="20.25" x14ac:dyDescent="0.3">
      <c r="A428" s="1"/>
      <c r="B428" s="1"/>
      <c r="C428" s="1"/>
    </row>
    <row r="429" spans="1:3" ht="20.25" x14ac:dyDescent="0.3">
      <c r="A429" s="1"/>
      <c r="B429" s="1"/>
      <c r="C429" s="1"/>
    </row>
    <row r="430" spans="1:3" ht="20.25" x14ac:dyDescent="0.3">
      <c r="A430" s="1"/>
      <c r="B430" s="1"/>
      <c r="C430" s="1"/>
    </row>
    <row r="431" spans="1:3" ht="20.25" x14ac:dyDescent="0.3">
      <c r="A431" s="1"/>
      <c r="B431" s="1"/>
      <c r="C431" s="1"/>
    </row>
    <row r="432" spans="1:3" ht="20.25" x14ac:dyDescent="0.3">
      <c r="A432" s="1"/>
      <c r="B432" s="1"/>
      <c r="C432" s="1"/>
    </row>
    <row r="433" spans="1:3" ht="20.25" x14ac:dyDescent="0.3">
      <c r="A433" s="1"/>
      <c r="B433" s="1"/>
      <c r="C433" s="1"/>
    </row>
    <row r="434" spans="1:3" ht="20.25" x14ac:dyDescent="0.3">
      <c r="A434" s="1"/>
      <c r="B434" s="1"/>
      <c r="C434" s="1"/>
    </row>
    <row r="435" spans="1:3" ht="20.25" x14ac:dyDescent="0.3">
      <c r="A435" s="1"/>
      <c r="B435" s="1"/>
      <c r="C435" s="1"/>
    </row>
    <row r="436" spans="1:3" ht="20.25" x14ac:dyDescent="0.3">
      <c r="A436" s="1"/>
      <c r="B436" s="1"/>
      <c r="C436" s="1"/>
    </row>
    <row r="437" spans="1:3" ht="20.25" x14ac:dyDescent="0.3">
      <c r="A437" s="1"/>
      <c r="B437" s="1"/>
      <c r="C437" s="1"/>
    </row>
    <row r="438" spans="1:3" ht="20.25" x14ac:dyDescent="0.3">
      <c r="A438" s="1"/>
      <c r="B438" s="1"/>
      <c r="C438" s="1"/>
    </row>
    <row r="439" spans="1:3" ht="20.25" x14ac:dyDescent="0.3">
      <c r="A439" s="1"/>
      <c r="B439" s="1"/>
      <c r="C439" s="1"/>
    </row>
    <row r="440" spans="1:3" ht="20.25" x14ac:dyDescent="0.3">
      <c r="A440" s="1"/>
      <c r="B440" s="1"/>
      <c r="C440" s="1"/>
    </row>
    <row r="441" spans="1:3" ht="20.25" x14ac:dyDescent="0.3">
      <c r="A441" s="1"/>
      <c r="B441" s="1"/>
      <c r="C441" s="1"/>
    </row>
    <row r="442" spans="1:3" ht="20.25" x14ac:dyDescent="0.3">
      <c r="A442" s="1"/>
      <c r="B442" s="1"/>
      <c r="C442" s="1"/>
    </row>
    <row r="443" spans="1:3" ht="20.25" x14ac:dyDescent="0.3">
      <c r="A443" s="1"/>
      <c r="B443" s="1"/>
      <c r="C443" s="1"/>
    </row>
    <row r="444" spans="1:3" ht="20.25" x14ac:dyDescent="0.3">
      <c r="A444" s="1"/>
      <c r="B444" s="1"/>
      <c r="C444" s="1"/>
    </row>
    <row r="445" spans="1:3" ht="20.25" x14ac:dyDescent="0.3">
      <c r="A445" s="1"/>
      <c r="B445" s="1"/>
      <c r="C445" s="1"/>
    </row>
    <row r="446" spans="1:3" ht="20.25" x14ac:dyDescent="0.3">
      <c r="A446" s="1"/>
      <c r="B446" s="1"/>
      <c r="C446" s="1"/>
    </row>
    <row r="447" spans="1:3" ht="20.25" x14ac:dyDescent="0.3">
      <c r="A447" s="1"/>
      <c r="B447" s="1"/>
      <c r="C447" s="1"/>
    </row>
    <row r="448" spans="1:3" ht="20.25" x14ac:dyDescent="0.3">
      <c r="A448" s="1"/>
      <c r="B448" s="1"/>
      <c r="C448" s="1"/>
    </row>
    <row r="449" spans="1:3" ht="20.25" x14ac:dyDescent="0.3">
      <c r="A449" s="1"/>
      <c r="B449" s="1"/>
      <c r="C449" s="1"/>
    </row>
    <row r="450" spans="1:3" ht="20.25" x14ac:dyDescent="0.3">
      <c r="A450" s="1"/>
      <c r="B450" s="1"/>
      <c r="C450" s="1"/>
    </row>
    <row r="451" spans="1:3" ht="20.25" x14ac:dyDescent="0.3">
      <c r="A451" s="1"/>
      <c r="B451" s="1"/>
      <c r="C451" s="1"/>
    </row>
    <row r="452" spans="1:3" ht="20.25" x14ac:dyDescent="0.3">
      <c r="A452" s="1"/>
      <c r="B452" s="1"/>
      <c r="C452" s="1"/>
    </row>
    <row r="453" spans="1:3" ht="20.25" x14ac:dyDescent="0.3">
      <c r="A453" s="1"/>
      <c r="B453" s="1"/>
      <c r="C453" s="1"/>
    </row>
    <row r="454" spans="1:3" ht="20.25" x14ac:dyDescent="0.3">
      <c r="A454" s="1"/>
      <c r="B454" s="1"/>
      <c r="C454" s="1"/>
    </row>
    <row r="455" spans="1:3" ht="20.25" x14ac:dyDescent="0.3">
      <c r="A455" s="1"/>
      <c r="B455" s="1"/>
      <c r="C455" s="1"/>
    </row>
    <row r="456" spans="1:3" ht="20.25" x14ac:dyDescent="0.3">
      <c r="A456" s="1"/>
      <c r="B456" s="1"/>
      <c r="C456" s="1"/>
    </row>
    <row r="457" spans="1:3" ht="20.25" x14ac:dyDescent="0.3">
      <c r="A457" s="1"/>
      <c r="B457" s="1"/>
      <c r="C457" s="1"/>
    </row>
    <row r="458" spans="1:3" ht="20.25" x14ac:dyDescent="0.3">
      <c r="A458" s="1"/>
      <c r="B458" s="1"/>
      <c r="C458" s="1"/>
    </row>
    <row r="459" spans="1:3" ht="20.25" x14ac:dyDescent="0.3">
      <c r="A459" s="1"/>
      <c r="B459" s="1"/>
      <c r="C459" s="1"/>
    </row>
    <row r="460" spans="1:3" ht="20.25" x14ac:dyDescent="0.3">
      <c r="A460" s="1"/>
      <c r="B460" s="1"/>
      <c r="C460" s="1"/>
    </row>
    <row r="461" spans="1:3" ht="20.25" x14ac:dyDescent="0.3">
      <c r="A461" s="1"/>
      <c r="B461" s="1"/>
      <c r="C461" s="1"/>
    </row>
    <row r="462" spans="1:3" ht="20.25" x14ac:dyDescent="0.3">
      <c r="A462" s="1"/>
      <c r="B462" s="1"/>
      <c r="C462" s="1"/>
    </row>
    <row r="463" spans="1:3" ht="20.25" x14ac:dyDescent="0.3">
      <c r="A463" s="1"/>
      <c r="B463" s="1"/>
      <c r="C463" s="1"/>
    </row>
    <row r="464" spans="1:3" ht="20.25" x14ac:dyDescent="0.3">
      <c r="A464" s="1"/>
      <c r="B464" s="1"/>
      <c r="C464" s="1"/>
    </row>
    <row r="465" spans="1:3" ht="20.25" x14ac:dyDescent="0.3">
      <c r="A465" s="1"/>
      <c r="B465" s="1"/>
      <c r="C465" s="1"/>
    </row>
  </sheetData>
  <pageMargins left="0.70866141732283472" right="0.47244094488188981" top="0.55118110236220474" bottom="0.5511811023622047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57</vt:lpstr>
      <vt:lpstr>58</vt:lpstr>
      <vt:lpstr>59</vt:lpstr>
    </vt:vector>
  </TitlesOfParts>
  <Company>Code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Source</dc:creator>
  <cp:lastModifiedBy>Windows User</cp:lastModifiedBy>
  <cp:lastPrinted>2014-09-01T20:18:43Z</cp:lastPrinted>
  <dcterms:created xsi:type="dcterms:W3CDTF">2007-01-04T03:08:47Z</dcterms:created>
  <dcterms:modified xsi:type="dcterms:W3CDTF">2014-09-01T21:20:46Z</dcterms:modified>
</cp:coreProperties>
</file>